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新発田地域広域事務組合\Desktop\"/>
    </mc:Choice>
  </mc:AlternateContent>
  <xr:revisionPtr revIDLastSave="0" documentId="13_ncr:1_{92D6D1E5-9879-471D-8EC7-BB64DD828AD8}" xr6:coauthVersionLast="47" xr6:coauthVersionMax="47" xr10:uidLastSave="{00000000-0000-0000-0000-000000000000}"/>
  <bookViews>
    <workbookView xWindow="-120" yWindow="-120" windowWidth="20730" windowHeight="11040" tabRatio="893" firstSheet="1" activeTab="1" xr2:uid="{00000000-000D-0000-FFFF-FFFF00000000}"/>
  </bookViews>
  <sheets>
    <sheet name="×指名業者決定" sheetId="13" state="hidden" r:id="rId1"/>
    <sheet name="入札書 " sheetId="59" r:id="rId2"/>
    <sheet name="入札書" sheetId="56" state="hidden" r:id="rId3"/>
    <sheet name="見積書" sheetId="55" state="hidden" r:id="rId4"/>
    <sheet name="契約報告" sheetId="3" state="hidden" r:id="rId5"/>
  </sheets>
  <definedNames>
    <definedName name="_1_001_土木一式工事A">#REF!</definedName>
    <definedName name="_10_009_管工事C">#REF!</definedName>
    <definedName name="_11_013_ほ装工事">#REF!</definedName>
    <definedName name="_12_029_法面工事">#REF!</definedName>
    <definedName name="_2_001_土木一式工事B">#REF!</definedName>
    <definedName name="_3_001_土木一式工事C">#REF!</definedName>
    <definedName name="_4_002_建築一式工事B">#REF!</definedName>
    <definedName name="_5_002_建築一式工事C">#REF!</definedName>
    <definedName name="_6_008_電気工事A">#REF!</definedName>
    <definedName name="_7_008_電気工事B">#REF!</definedName>
    <definedName name="_8_008_電気工事C">#REF!</definedName>
    <definedName name="_9_009_管工事B">#REF!</definedName>
    <definedName name="_xlnm.Print_Area" localSheetId="0">×指名業者決定!$A$1:$T$40</definedName>
    <definedName name="_xlnm.Print_Area" localSheetId="4">契約報告!$A$1:$R$43</definedName>
    <definedName name="_xlnm.Print_Area" localSheetId="2">入札書!$A$1:$J$27</definedName>
    <definedName name="_xlnm.Print_Area" localSheetId="1">'入札書 '!$A$1:$J$27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3" l="1"/>
  <c r="F30" i="3" l="1"/>
  <c r="C34" i="13"/>
  <c r="C35" i="13"/>
  <c r="AS37" i="13"/>
  <c r="F37" i="13"/>
  <c r="L37" i="13"/>
  <c r="F34" i="13"/>
  <c r="L34" i="13"/>
  <c r="C37" i="13"/>
  <c r="C36" i="13"/>
  <c r="F42" i="3"/>
  <c r="Q21" i="13"/>
  <c r="Q20" i="13"/>
  <c r="W4" i="3"/>
  <c r="W5" i="3"/>
  <c r="W6" i="3"/>
  <c r="W7" i="3"/>
  <c r="F32" i="3"/>
  <c r="AS35" i="13"/>
  <c r="AS36" i="13"/>
  <c r="AS39" i="13"/>
  <c r="AS40" i="13"/>
  <c r="AS34" i="13"/>
  <c r="L36" i="13"/>
  <c r="F36" i="13"/>
  <c r="L35" i="13"/>
  <c r="F35" i="13"/>
  <c r="B1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xml:space="preserve"> </author>
  </authors>
  <commentList>
    <comment ref="P17" authorId="0" shapeId="0" xr:uid="{00000000-0006-0000-0000-000001000000}">
      <text>
        <r>
          <rPr>
            <b/>
            <sz val="12"/>
            <color indexed="81"/>
            <rFont val="ＭＳ Ｐゴシック"/>
            <family val="3"/>
            <charset val="128"/>
          </rPr>
          <t>条件付き書式
ルールの管理</t>
        </r>
      </text>
    </comment>
    <comment ref="X17" authorId="1" shapeId="0" xr:uid="{00000000-0006-0000-0000-000002000000}">
      <text>
        <r>
          <rPr>
            <b/>
            <sz val="9"/>
            <color indexed="81"/>
            <rFont val="ＭＳ Ｐゴシック"/>
            <family val="3"/>
            <charset val="128"/>
          </rPr>
          <t>ドロップダウンで選択すると、左の□枠が動きます</t>
        </r>
      </text>
    </comment>
    <comment ref="Y17" authorId="1" shapeId="0" xr:uid="{00000000-0006-0000-0000-000003000000}">
      <text>
        <r>
          <rPr>
            <b/>
            <sz val="11"/>
            <color indexed="81"/>
            <rFont val="ＭＳ Ｐゴシック"/>
            <family val="3"/>
            <charset val="128"/>
          </rPr>
          <t xml:space="preserve">新発田市契約規則抜粋
</t>
        </r>
        <r>
          <rPr>
            <sz val="11"/>
            <color indexed="81"/>
            <rFont val="ＭＳ Ｐゴシック"/>
            <family val="3"/>
            <charset val="128"/>
          </rPr>
          <t xml:space="preserve">
(入札保証金)
第6条　施行令第167条の7第1項に規定する入札保証金の率は、その者の入札金額の100分の5以上とする。ただし、公有財産売却システム(インターネットを利用して普通財産及び物品を売却するシステムをいう。以下同じ。)により行う売払いに係る入札の場合は、予定価格の100分の10以上とする。
2　前項の規定にかかわらず、単価による入札の場合の入札保証金は、その都度市長が定めるものとする。
(平成22規則36・全改)
(入札保証金に代わる担保及びその価値)
第7条　施行令第167条の7第2項の規定により、入札保証金の納付に代えて提供させることができる担保及びその価値は、次に掲げるとおりとする。
(1)　新発田市会計規則(平成18年新発田市規則第34号。以下「会計規則」という。)第86条第1項に規定する有価証券　その価値
(2)　銀行が振り出し、又は支払保証をした小切手　その額面金額
(3)　銀行又は市長が確実と認める金融機関の保証　その保証する金額
(入札保証金の納付免除)
第8条　市長は、次の各号のいずれかに該当すると認めるときは、入札保証金の全部又は一部を納付させないことができる。
(1)　入札に参加しようとする者が、保険会社との間に市を被保険者とする入札保証保険契約を締結したとき。
(2)　施行令第167条の5に規定する資格を有するもので過去2年の間に国(公団を含む。以下同じ。)又は地方公共団体と種類及び規模をほぼ同じくする契約を2回以上にわたって締結し、かつ、これらをすべて誠実に履行したものについて、その者が契約を締結しないこととなるおそれがないと認められるとき。
(3)　前2号に定めるもののほか、入札に参加しようとする者が契約を締結しないこととなるおそれがないと市長が認めるとき。
(入札保証金の還付)
第9条　入札保証金は、入札終了後又は第17条の規定による入札の中止の場合に還付する。ただし、落札者の入札保証金は、契約を締結した後に還付する。
2　落札者の入札保証金は、契約保証金に充当することができる。
3　前2項に規定する入札保証金には、利子を付さない。</t>
        </r>
      </text>
    </comment>
    <comment ref="X18" authorId="0" shapeId="0" xr:uid="{00000000-0006-0000-0000-000004000000}">
      <text>
        <r>
          <rPr>
            <b/>
            <sz val="12"/>
            <color indexed="81"/>
            <rFont val="ＭＳ Ｐゴシック"/>
            <family val="3"/>
            <charset val="128"/>
          </rPr>
          <t>データ　入力規則</t>
        </r>
        <r>
          <rPr>
            <b/>
            <sz val="9"/>
            <color indexed="81"/>
            <rFont val="ＭＳ Ｐゴシック"/>
            <family val="3"/>
            <charset val="128"/>
          </rPr>
          <t xml:space="preserve">
</t>
        </r>
      </text>
    </comment>
    <comment ref="Y21" authorId="1" shapeId="0" xr:uid="{00000000-0006-0000-0000-000005000000}">
      <text>
        <r>
          <rPr>
            <sz val="12"/>
            <color indexed="81"/>
            <rFont val="ＭＳ Ｐゴシック"/>
            <family val="3"/>
            <charset val="128"/>
          </rPr>
          <t xml:space="preserve">(契約保証金)
第38条　施行令第167条の16第1項に規定する契約保証金の率は、契約金額の100分の10以上とする。ただし、公有財産売却システムにより行う売払いに係る入札の場合は、予定価格の100分の10以上とする。
2　前項の規定にかかわらず、単価で契約を締結する場合の契約保証金は、その都度市長が定めるものとする。
(平成22規則36・全改)
(契約保証金に代わる担保及びその価値)
第39条　施行令第167条の16第2項において準用する施行令第167条の7第2項の規定により、契約保証金に代えて提供させることができる担保及びその価値は、次に掲げるとおりとする。
(1)　会計規則第86条第1項に規定する有価証券　その価値
(2)　銀行が振り出し、又は支払保証をした小切手　その額面金額
(3)　銀行又は市長が確実と認める金融機関の保証　その保証する金額
(4)　公共工事の前払金保証事業に関する法律(昭和27年法律第184号)第2条第4項に規定する保証事業会社の保証　その保証する金額
(契約保証金の納付の免除)
第40条　市長は、次の各号のいずれかに該当するときは、契約保証金の全部又は一部の納付を免除することができる。
(1)　契約の相手方が保険会社との間に市を被保険者とする履行保証保険契約を締結したとき。
(2)　契約の相手方から委託を受けた保険会社と公共工事履行保証保険契約を締結したとき。
(3)　施行令第167条の5及び第167条の11に規定する資格を有するものが契約の相手方であり、過去2年の間に国又は地方公共団体と種類及び規模をほぼ同じくする契約を2回以上にわたって締結し、かつ、これらのすべてを誠実に履行したものについて、その者が契約を履行しないこととなるおそれがないと認められるとき。ただし、契約金額が500万円以上の工事請負契約については、この限りでない。
(4)　法令に基づき延納が認められる場合において、確実な担保が提供されたとき。
(5)　物品を売り払う契約を締結する場合において、買受人が売払代金を即納してその物品を引き取るとき。
(6)　工事請負契約を締結する場合において、契約金額が500万円未満であり、かつ、契約者が契約を履行しないこととなるおそれがないとき。
(7)　前各号に定めるもののほか、契約の相手方が契約を履行しないこととなるおそれがないと認められるとき。
(契約保証金の還付)
第41条　契約保証金は、契約条項に定める義務を履行したときに還付する。
2　前項の規定にかかわらず、財産の売払いに係る契約保証金は、売払代金を完納したときに還付する。
3　財産の売払いに係る契約保証金は、売払代金に充当することができる。
4　前3項に規定する契約保証金には、利子を付さない。
</t>
        </r>
      </text>
    </comment>
    <comment ref="Q23" authorId="0" shapeId="0" xr:uid="{00000000-0006-0000-0000-000006000000}">
      <text>
        <r>
          <rPr>
            <b/>
            <sz val="9"/>
            <color indexed="81"/>
            <rFont val="ＭＳ Ｐゴシック"/>
            <family val="3"/>
            <charset val="128"/>
          </rPr>
          <t>直接入力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user</author>
  </authors>
  <commentList>
    <comment ref="G23" authorId="0" shapeId="0" xr:uid="{00000000-0006-0000-0F00-000001000000}">
      <text>
        <r>
          <rPr>
            <b/>
            <sz val="9"/>
            <color indexed="81"/>
            <rFont val="ＭＳ Ｐゴシック"/>
            <family val="3"/>
            <charset val="128"/>
          </rPr>
          <t>決裁日入力</t>
        </r>
      </text>
    </comment>
    <comment ref="I23" authorId="0" shapeId="0" xr:uid="{00000000-0006-0000-0F00-000002000000}">
      <text>
        <r>
          <rPr>
            <b/>
            <sz val="9"/>
            <color indexed="81"/>
            <rFont val="ＭＳ Ｐゴシック"/>
            <family val="3"/>
            <charset val="128"/>
          </rPr>
          <t>決裁日入力</t>
        </r>
      </text>
    </comment>
    <comment ref="K23" authorId="0" shapeId="0" xr:uid="{00000000-0006-0000-0F00-000003000000}">
      <text>
        <r>
          <rPr>
            <b/>
            <sz val="9"/>
            <color indexed="81"/>
            <rFont val="ＭＳ Ｐゴシック"/>
            <family val="3"/>
            <charset val="128"/>
          </rPr>
          <t>決裁日入力</t>
        </r>
      </text>
    </comment>
    <comment ref="F26" authorId="0" shapeId="0" xr:uid="{00000000-0006-0000-0F00-000004000000}">
      <text>
        <r>
          <rPr>
            <b/>
            <sz val="9"/>
            <color indexed="81"/>
            <rFont val="ＭＳ Ｐゴシック"/>
            <family val="3"/>
            <charset val="128"/>
          </rPr>
          <t>「入札調書」シート参照</t>
        </r>
      </text>
    </comment>
    <comment ref="F28" authorId="0" shapeId="0" xr:uid="{00000000-0006-0000-0F00-000005000000}">
      <text>
        <r>
          <rPr>
            <b/>
            <sz val="9"/>
            <color indexed="81"/>
            <rFont val="ＭＳ Ｐゴシック"/>
            <family val="3"/>
            <charset val="128"/>
          </rPr>
          <t>「入札調書」シート参照</t>
        </r>
      </text>
    </comment>
    <comment ref="F34" authorId="0" shapeId="0" xr:uid="{00000000-0006-0000-0F00-000006000000}">
      <text>
        <r>
          <rPr>
            <b/>
            <sz val="9"/>
            <color indexed="81"/>
            <rFont val="ＭＳ Ｐゴシック"/>
            <family val="3"/>
            <charset val="128"/>
          </rPr>
          <t>関数が入っています</t>
        </r>
      </text>
    </comment>
    <comment ref="F35" authorId="0" shapeId="0" xr:uid="{00000000-0006-0000-0F00-000007000000}">
      <text>
        <r>
          <rPr>
            <b/>
            <sz val="9"/>
            <color indexed="81"/>
            <rFont val="ＭＳ Ｐゴシック"/>
            <family val="3"/>
            <charset val="128"/>
          </rPr>
          <t>「契約書」シート参照</t>
        </r>
      </text>
    </comment>
    <comment ref="F36" authorId="0" shapeId="0" xr:uid="{00000000-0006-0000-0F00-000008000000}">
      <text>
        <r>
          <rPr>
            <b/>
            <sz val="9"/>
            <color indexed="81"/>
            <rFont val="ＭＳ Ｐゴシック"/>
            <family val="3"/>
            <charset val="128"/>
          </rPr>
          <t>関数が入っています</t>
        </r>
      </text>
    </comment>
    <comment ref="F42" authorId="1" shapeId="0" xr:uid="{00000000-0006-0000-0F00-000009000000}">
      <text>
        <r>
          <rPr>
            <b/>
            <sz val="9"/>
            <color indexed="81"/>
            <rFont val="ＭＳ Ｐゴシック"/>
            <family val="3"/>
            <charset val="128"/>
          </rPr>
          <t xml:space="preserve">関数が入っています
</t>
        </r>
      </text>
    </comment>
  </commentList>
</comments>
</file>

<file path=xl/sharedStrings.xml><?xml version="1.0" encoding="utf-8"?>
<sst xmlns="http://schemas.openxmlformats.org/spreadsheetml/2006/main" count="255" uniqueCount="168">
  <si>
    <t>円</t>
    <rPh sb="0" eb="1">
      <t>エン</t>
    </rPh>
    <phoneticPr fontId="4"/>
  </si>
  <si>
    <t>円</t>
    <rPh sb="0" eb="1">
      <t>エン</t>
    </rPh>
    <phoneticPr fontId="4"/>
  </si>
  <si>
    <t>円</t>
    <rPh sb="0" eb="1">
      <t>エン</t>
    </rPh>
    <phoneticPr fontId="4"/>
  </si>
  <si>
    <t>規格</t>
    <rPh sb="0" eb="2">
      <t>キカク</t>
    </rPh>
    <phoneticPr fontId="2"/>
  </si>
  <si>
    <t>数量</t>
    <rPh sb="0" eb="2">
      <t>スウリョウ</t>
    </rPh>
    <phoneticPr fontId="2"/>
  </si>
  <si>
    <t>別紙仕様書のとおり</t>
    <rPh sb="0" eb="2">
      <t>ベッシ</t>
    </rPh>
    <rPh sb="2" eb="5">
      <t>シヨウショ</t>
    </rPh>
    <phoneticPr fontId="2"/>
  </si>
  <si>
    <t>決定者</t>
  </si>
  <si>
    <t>管理者</t>
  </si>
  <si>
    <t>事務局長</t>
  </si>
  <si>
    <t>年</t>
  </si>
  <si>
    <t>月</t>
  </si>
  <si>
    <t>日決裁</t>
  </si>
  <si>
    <t>品名</t>
    <phoneticPr fontId="2"/>
  </si>
  <si>
    <t>納入場所</t>
    <rPh sb="0" eb="2">
      <t>ノウニュウ</t>
    </rPh>
    <phoneticPr fontId="2"/>
  </si>
  <si>
    <t>契約保証金</t>
    <rPh sb="0" eb="2">
      <t>ケイヤク</t>
    </rPh>
    <rPh sb="2" eb="5">
      <t>ホショウキン</t>
    </rPh>
    <phoneticPr fontId="2"/>
  </si>
  <si>
    <t>（入札予定金額５／１００以上）</t>
    <rPh sb="1" eb="3">
      <t>ニュウサツ</t>
    </rPh>
    <rPh sb="3" eb="5">
      <t>ヨテイ</t>
    </rPh>
    <rPh sb="5" eb="7">
      <t>キンガク</t>
    </rPh>
    <rPh sb="9" eb="14">
      <t>１００イジョウ</t>
    </rPh>
    <phoneticPr fontId="2"/>
  </si>
  <si>
    <t>有</t>
    <rPh sb="0" eb="1">
      <t>ア</t>
    </rPh>
    <phoneticPr fontId="2"/>
  </si>
  <si>
    <t>無</t>
    <rPh sb="0" eb="1">
      <t>ム</t>
    </rPh>
    <phoneticPr fontId="2"/>
  </si>
  <si>
    <t>消費税額</t>
    <rPh sb="0" eb="2">
      <t>ショウヒ</t>
    </rPh>
    <rPh sb="2" eb="4">
      <t>ゼイガク</t>
    </rPh>
    <phoneticPr fontId="4"/>
  </si>
  <si>
    <t>契約金額</t>
    <rPh sb="0" eb="2">
      <t>ケイヤク</t>
    </rPh>
    <rPh sb="2" eb="4">
      <t>キンガク</t>
    </rPh>
    <phoneticPr fontId="4"/>
  </si>
  <si>
    <t>契約の相手方</t>
    <rPh sb="0" eb="2">
      <t>ケイヤク</t>
    </rPh>
    <rPh sb="3" eb="6">
      <t>アイテカタ</t>
    </rPh>
    <phoneticPr fontId="4"/>
  </si>
  <si>
    <t>契約期間</t>
    <rPh sb="0" eb="4">
      <t>ケイヤクキカン</t>
    </rPh>
    <phoneticPr fontId="4"/>
  </si>
  <si>
    <t>契約書の内容</t>
    <rPh sb="0" eb="2">
      <t>ケイヤク</t>
    </rPh>
    <rPh sb="2" eb="3">
      <t>ショ</t>
    </rPh>
    <rPh sb="4" eb="6">
      <t>ナイヨウ</t>
    </rPh>
    <phoneticPr fontId="4"/>
  </si>
  <si>
    <t>別紙のとおり</t>
    <rPh sb="0" eb="2">
      <t>ベッシ</t>
    </rPh>
    <phoneticPr fontId="4"/>
  </si>
  <si>
    <t>契約保証金</t>
    <rPh sb="0" eb="5">
      <t>ケイヤクホショウキン</t>
    </rPh>
    <phoneticPr fontId="4"/>
  </si>
  <si>
    <t>入札参加業者指名決定</t>
    <rPh sb="0" eb="2">
      <t>ニュウサツ</t>
    </rPh>
    <rPh sb="2" eb="4">
      <t>サンカ</t>
    </rPh>
    <rPh sb="4" eb="6">
      <t>ギョウシャ</t>
    </rPh>
    <rPh sb="6" eb="8">
      <t>シメイ</t>
    </rPh>
    <rPh sb="8" eb="10">
      <t>ケッテイ</t>
    </rPh>
    <phoneticPr fontId="2"/>
  </si>
  <si>
    <t>管理者</t>
    <rPh sb="0" eb="3">
      <t>カンリシャ</t>
    </rPh>
    <phoneticPr fontId="4"/>
  </si>
  <si>
    <t>業務課長</t>
    <rPh sb="0" eb="2">
      <t>ギョウム</t>
    </rPh>
    <rPh sb="2" eb="4">
      <t>カチョウ</t>
    </rPh>
    <phoneticPr fontId="4"/>
  </si>
  <si>
    <t>年</t>
    <rPh sb="0" eb="1">
      <t>ネン</t>
    </rPh>
    <phoneticPr fontId="4"/>
  </si>
  <si>
    <t>月</t>
    <rPh sb="0" eb="1">
      <t>ツキ</t>
    </rPh>
    <phoneticPr fontId="4"/>
  </si>
  <si>
    <t>日</t>
    <rPh sb="0" eb="1">
      <t>ヒ</t>
    </rPh>
    <phoneticPr fontId="4"/>
  </si>
  <si>
    <t>予算額</t>
    <rPh sb="0" eb="3">
      <t>ヨサンガク</t>
    </rPh>
    <phoneticPr fontId="4"/>
  </si>
  <si>
    <t>主任・係</t>
    <rPh sb="0" eb="2">
      <t>シュニン</t>
    </rPh>
    <rPh sb="3" eb="4">
      <t>カカリ</t>
    </rPh>
    <phoneticPr fontId="4"/>
  </si>
  <si>
    <t>契約規則 第８条</t>
    <rPh sb="0" eb="2">
      <t>ケイヤク</t>
    </rPh>
    <rPh sb="2" eb="4">
      <t>キソク</t>
    </rPh>
    <rPh sb="5" eb="6">
      <t>ダイ</t>
    </rPh>
    <rPh sb="7" eb="8">
      <t>ジョウ</t>
    </rPh>
    <phoneticPr fontId="2"/>
  </si>
  <si>
    <t>業者一覧</t>
    <rPh sb="0" eb="2">
      <t>ギョウシャ</t>
    </rPh>
    <rPh sb="2" eb="4">
      <t>イチラン</t>
    </rPh>
    <phoneticPr fontId="2"/>
  </si>
  <si>
    <t>備考</t>
    <rPh sb="0" eb="2">
      <t>ビコウ</t>
    </rPh>
    <phoneticPr fontId="2"/>
  </si>
  <si>
    <t>番号</t>
    <rPh sb="0" eb="2">
      <t>バンゴウ</t>
    </rPh>
    <phoneticPr fontId="2"/>
  </si>
  <si>
    <t>取扱品目</t>
    <rPh sb="0" eb="2">
      <t>トリアツカ</t>
    </rPh>
    <rPh sb="2" eb="4">
      <t>ヒンモク</t>
    </rPh>
    <phoneticPr fontId="2"/>
  </si>
  <si>
    <t>商号</t>
    <rPh sb="0" eb="2">
      <t>ショウゴウ</t>
    </rPh>
    <phoneticPr fontId="2"/>
  </si>
  <si>
    <t>不落随意契約</t>
    <rPh sb="0" eb="2">
      <t>フラク</t>
    </rPh>
    <rPh sb="2" eb="4">
      <t>ズイイ</t>
    </rPh>
    <rPh sb="4" eb="6">
      <t>ケイヤク</t>
    </rPh>
    <phoneticPr fontId="2"/>
  </si>
  <si>
    <t>（予定価格の１０％以内）</t>
    <rPh sb="1" eb="3">
      <t>ヨテイ</t>
    </rPh>
    <rPh sb="3" eb="5">
      <t>カカク</t>
    </rPh>
    <rPh sb="9" eb="11">
      <t>イナイ</t>
    </rPh>
    <phoneticPr fontId="2"/>
  </si>
  <si>
    <t>（契約金額１０／１００以上）</t>
    <rPh sb="1" eb="3">
      <t>ケイヤク</t>
    </rPh>
    <rPh sb="3" eb="5">
      <t>キンガク</t>
    </rPh>
    <rPh sb="8" eb="13">
      <t>１００イジョウ</t>
    </rPh>
    <phoneticPr fontId="2"/>
  </si>
  <si>
    <t>課長補佐・係長</t>
    <rPh sb="0" eb="2">
      <t>カチョウ</t>
    </rPh>
    <rPh sb="2" eb="4">
      <t>ホサ</t>
    </rPh>
    <rPh sb="5" eb="7">
      <t>カカリチョウ</t>
    </rPh>
    <phoneticPr fontId="4"/>
  </si>
  <si>
    <t>起案</t>
    <rPh sb="0" eb="2">
      <t>キアン</t>
    </rPh>
    <phoneticPr fontId="4"/>
  </si>
  <si>
    <t>決裁</t>
    <rPh sb="0" eb="2">
      <t>ケッサイ</t>
    </rPh>
    <phoneticPr fontId="4"/>
  </si>
  <si>
    <t>総務課　企画財政係</t>
    <rPh sb="0" eb="3">
      <t>ソウムカ</t>
    </rPh>
    <rPh sb="4" eb="6">
      <t>キカク</t>
    </rPh>
    <rPh sb="6" eb="8">
      <t>ザイセイ</t>
    </rPh>
    <rPh sb="8" eb="9">
      <t>カカリ</t>
    </rPh>
    <phoneticPr fontId="4"/>
  </si>
  <si>
    <t>年　　　月　　　日</t>
    <rPh sb="0" eb="1">
      <t>ネン</t>
    </rPh>
    <rPh sb="4" eb="5">
      <t>ガツ</t>
    </rPh>
    <rPh sb="8" eb="9">
      <t>ニチ</t>
    </rPh>
    <phoneticPr fontId="4"/>
  </si>
  <si>
    <t>※代理入札のときは代理委任状を提出して下さい。</t>
    <rPh sb="1" eb="3">
      <t>ダイリ</t>
    </rPh>
    <rPh sb="3" eb="5">
      <t>ニュウサツ</t>
    </rPh>
    <rPh sb="9" eb="14">
      <t>ダイリイニンジョウ</t>
    </rPh>
    <rPh sb="15" eb="20">
      <t>テイシュツシテクダ</t>
    </rPh>
    <phoneticPr fontId="4"/>
  </si>
  <si>
    <t>総務課長</t>
    <rPh sb="0" eb="2">
      <t>ソウム</t>
    </rPh>
    <rPh sb="2" eb="4">
      <t>カチョウ</t>
    </rPh>
    <phoneticPr fontId="4"/>
  </si>
  <si>
    <t>契約規則 第38条</t>
    <rPh sb="0" eb="2">
      <t>ケイヤク</t>
    </rPh>
    <rPh sb="2" eb="4">
      <t>キソク</t>
    </rPh>
    <rPh sb="5" eb="6">
      <t>ダイ</t>
    </rPh>
    <rPh sb="8" eb="9">
      <t>１６８ジョウ</t>
    </rPh>
    <phoneticPr fontId="2"/>
  </si>
  <si>
    <t>選考基準</t>
    <rPh sb="0" eb="4">
      <t>センコウキジュン</t>
    </rPh>
    <phoneticPr fontId="4"/>
  </si>
  <si>
    <t>当組合に指名参加願いの提出があること。</t>
    <rPh sb="0" eb="1">
      <t>トウ</t>
    </rPh>
    <rPh sb="1" eb="3">
      <t>クミアイ</t>
    </rPh>
    <rPh sb="4" eb="6">
      <t>シメイ</t>
    </rPh>
    <rPh sb="6" eb="8">
      <t>サンカ</t>
    </rPh>
    <rPh sb="8" eb="9">
      <t>ネガ</t>
    </rPh>
    <rPh sb="11" eb="13">
      <t>テイシュツ</t>
    </rPh>
    <phoneticPr fontId="2"/>
  </si>
  <si>
    <t>本社又は、営業所等の所在地</t>
    <rPh sb="0" eb="2">
      <t>ホンシャ</t>
    </rPh>
    <rPh sb="2" eb="3">
      <t>マタ</t>
    </rPh>
    <rPh sb="5" eb="8">
      <t>エイギョウショ</t>
    </rPh>
    <rPh sb="8" eb="9">
      <t>トウ</t>
    </rPh>
    <rPh sb="10" eb="13">
      <t>ショザイチ</t>
    </rPh>
    <phoneticPr fontId="4"/>
  </si>
  <si>
    <t>金 630,000 円</t>
    <rPh sb="0" eb="1">
      <t>キン</t>
    </rPh>
    <rPh sb="10" eb="11">
      <t>エン</t>
    </rPh>
    <phoneticPr fontId="4"/>
  </si>
  <si>
    <t>(履行保証に加入）</t>
    <rPh sb="1" eb="3">
      <t>リコウ</t>
    </rPh>
    <rPh sb="3" eb="5">
      <t>ホショウ</t>
    </rPh>
    <rPh sb="6" eb="8">
      <t>カニュウ</t>
    </rPh>
    <phoneticPr fontId="4"/>
  </si>
  <si>
    <t>物品執行入札</t>
    <rPh sb="0" eb="2">
      <t>ブッピン</t>
    </rPh>
    <rPh sb="2" eb="4">
      <t>シッコウ</t>
    </rPh>
    <rPh sb="4" eb="6">
      <t>ニュウサツ</t>
    </rPh>
    <phoneticPr fontId="4"/>
  </si>
  <si>
    <t>決裁済</t>
    <rPh sb="0" eb="2">
      <t>ケッサイ</t>
    </rPh>
    <rPh sb="2" eb="3">
      <t>ズ</t>
    </rPh>
    <phoneticPr fontId="4"/>
  </si>
  <si>
    <t>伺決裁年月日</t>
    <rPh sb="0" eb="1">
      <t>ウカガイ</t>
    </rPh>
    <rPh sb="1" eb="3">
      <t>ケッサイ</t>
    </rPh>
    <rPh sb="3" eb="6">
      <t>ネンガッピ</t>
    </rPh>
    <phoneticPr fontId="4"/>
  </si>
  <si>
    <t>銀行保証</t>
    <rPh sb="0" eb="2">
      <t>ギンコウ</t>
    </rPh>
    <rPh sb="2" eb="4">
      <t>ホショウ</t>
    </rPh>
    <phoneticPr fontId="4"/>
  </si>
  <si>
    <t>無</t>
  </si>
  <si>
    <t>有の場合→</t>
    <rPh sb="0" eb="1">
      <t>ア</t>
    </rPh>
    <rPh sb="2" eb="4">
      <t>バアイ</t>
    </rPh>
    <phoneticPr fontId="2"/>
  </si>
  <si>
    <t>契約規則 第40条</t>
    <rPh sb="0" eb="2">
      <t>ケイヤク</t>
    </rPh>
    <rPh sb="2" eb="4">
      <t>キソク</t>
    </rPh>
    <rPh sb="5" eb="6">
      <t>ダイ</t>
    </rPh>
    <rPh sb="8" eb="9">
      <t>１６８ジョウ</t>
    </rPh>
    <phoneticPr fontId="2"/>
  </si>
  <si>
    <t>有の理由→</t>
    <rPh sb="0" eb="1">
      <t>ア</t>
    </rPh>
    <rPh sb="2" eb="4">
      <t>リユウ</t>
    </rPh>
    <phoneticPr fontId="2"/>
  </si>
  <si>
    <t>履行業者が限られるため</t>
    <rPh sb="0" eb="2">
      <t>リコウ</t>
    </rPh>
    <rPh sb="2" eb="4">
      <t>ギョウシャ</t>
    </rPh>
    <rPh sb="5" eb="6">
      <t>カギ</t>
    </rPh>
    <phoneticPr fontId="2"/>
  </si>
  <si>
    <t>納期の確保が困難なため</t>
    <rPh sb="0" eb="2">
      <t>ノウキ</t>
    </rPh>
    <rPh sb="3" eb="5">
      <t>カクホ</t>
    </rPh>
    <rPh sb="6" eb="8">
      <t>コンナン</t>
    </rPh>
    <phoneticPr fontId="2"/>
  </si>
  <si>
    <t>局長決裁　500万円　未満</t>
    <rPh sb="0" eb="2">
      <t>キョクチョウ</t>
    </rPh>
    <rPh sb="2" eb="4">
      <t>ケッサイ</t>
    </rPh>
    <rPh sb="8" eb="9">
      <t>マン</t>
    </rPh>
    <rPh sb="9" eb="10">
      <t>エン</t>
    </rPh>
    <rPh sb="11" eb="13">
      <t>ミマン</t>
    </rPh>
    <phoneticPr fontId="2"/>
  </si>
  <si>
    <t>課長決裁　100万円　未満</t>
    <rPh sb="0" eb="2">
      <t>カチョウ</t>
    </rPh>
    <rPh sb="2" eb="4">
      <t>ケッサイ</t>
    </rPh>
    <rPh sb="8" eb="10">
      <t>マンエン</t>
    </rPh>
    <rPh sb="11" eb="13">
      <t>ミマン</t>
    </rPh>
    <phoneticPr fontId="2"/>
  </si>
  <si>
    <t>施設長決裁　20万未満</t>
    <rPh sb="0" eb="2">
      <t>シセツ</t>
    </rPh>
    <rPh sb="2" eb="3">
      <t>チョウ</t>
    </rPh>
    <rPh sb="3" eb="5">
      <t>ケッサイ</t>
    </rPh>
    <rPh sb="8" eb="9">
      <t>マン</t>
    </rPh>
    <rPh sb="9" eb="11">
      <t>ミマン</t>
    </rPh>
    <phoneticPr fontId="2"/>
  </si>
  <si>
    <t>消耗品、印刷製本費、備品購入費</t>
    <rPh sb="0" eb="2">
      <t>ショウモウ</t>
    </rPh>
    <rPh sb="2" eb="3">
      <t>ヒン</t>
    </rPh>
    <rPh sb="4" eb="6">
      <t>インサツ</t>
    </rPh>
    <rPh sb="6" eb="8">
      <t>セイホン</t>
    </rPh>
    <rPh sb="8" eb="9">
      <t>ヒ</t>
    </rPh>
    <rPh sb="10" eb="12">
      <t>ビヒン</t>
    </rPh>
    <rPh sb="12" eb="15">
      <t>コウニュウヒ</t>
    </rPh>
    <phoneticPr fontId="2"/>
  </si>
  <si>
    <t>執行伺のところにも「１０％」を記入すること</t>
    <rPh sb="0" eb="2">
      <t>シッコウ</t>
    </rPh>
    <rPh sb="2" eb="3">
      <t>ウカガイ</t>
    </rPh>
    <rPh sb="15" eb="17">
      <t>キニュウ</t>
    </rPh>
    <phoneticPr fontId="2"/>
  </si>
  <si>
    <t>↓コピペすること</t>
    <phoneticPr fontId="2"/>
  </si>
  <si>
    <t>↓関数で結合しています。契約書にて使用します。</t>
    <rPh sb="1" eb="3">
      <t>カンスウ</t>
    </rPh>
    <rPh sb="4" eb="6">
      <t>ケツゴウ</t>
    </rPh>
    <rPh sb="12" eb="14">
      <t>ケイヤク</t>
    </rPh>
    <rPh sb="14" eb="15">
      <t>ショ</t>
    </rPh>
    <rPh sb="17" eb="19">
      <t>シヨウ</t>
    </rPh>
    <phoneticPr fontId="2"/>
  </si>
  <si>
    <t>入札保証金</t>
    <rPh sb="0" eb="2">
      <t>ニュウサツ</t>
    </rPh>
    <rPh sb="2" eb="5">
      <t>ホショウキン</t>
    </rPh>
    <phoneticPr fontId="2"/>
  </si>
  <si>
    <t>契約規則</t>
    <rPh sb="0" eb="2">
      <t>ケイヤク</t>
    </rPh>
    <rPh sb="2" eb="4">
      <t>キソク</t>
    </rPh>
    <phoneticPr fontId="2"/>
  </si>
  <si>
    <t>①</t>
    <phoneticPr fontId="4"/>
  </si>
  <si>
    <t>②</t>
    <phoneticPr fontId="4"/>
  </si>
  <si>
    <t>③</t>
    <phoneticPr fontId="4"/>
  </si>
  <si>
    <t>有</t>
  </si>
  <si>
    <t>第3号　該当</t>
    <rPh sb="0" eb="1">
      <t>ダイ</t>
    </rPh>
    <rPh sb="2" eb="3">
      <t>ゴウ</t>
    </rPh>
    <rPh sb="4" eb="6">
      <t>ガイトウ</t>
    </rPh>
    <phoneticPr fontId="2"/>
  </si>
  <si>
    <t>第1項該当</t>
    <rPh sb="0" eb="1">
      <t>ダイ</t>
    </rPh>
    <rPh sb="2" eb="3">
      <t>コウ</t>
    </rPh>
    <rPh sb="3" eb="5">
      <t>ガイトウ</t>
    </rPh>
    <phoneticPr fontId="2"/>
  </si>
  <si>
    <t>第7号該当</t>
    <rPh sb="0" eb="1">
      <t>ダイ</t>
    </rPh>
    <rPh sb="2" eb="3">
      <t>ゴウ</t>
    </rPh>
    <rPh sb="3" eb="5">
      <t>ガイトウ</t>
    </rPh>
    <phoneticPr fontId="2"/>
  </si>
  <si>
    <t>あ　　り</t>
    <phoneticPr fontId="4"/>
  </si>
  <si>
    <t>な　　し</t>
    <phoneticPr fontId="4"/>
  </si>
  <si>
    <t>なしの場合</t>
    <rPh sb="3" eb="5">
      <t>バアイ</t>
    </rPh>
    <phoneticPr fontId="2"/>
  </si>
  <si>
    <t>(物品名簿営業種目基準)</t>
    <phoneticPr fontId="2"/>
  </si>
  <si>
    <t>※入札書への押印は、入札に参加する者の印鑑（代表者本人の場合は社印・代表者印、</t>
    <rPh sb="1" eb="3">
      <t>ニュウサツ</t>
    </rPh>
    <rPh sb="3" eb="4">
      <t>ショ</t>
    </rPh>
    <rPh sb="6" eb="8">
      <t>オウイン</t>
    </rPh>
    <rPh sb="10" eb="12">
      <t>ニュウサツ</t>
    </rPh>
    <rPh sb="13" eb="15">
      <t>サンカ</t>
    </rPh>
    <rPh sb="17" eb="18">
      <t>モノ</t>
    </rPh>
    <rPh sb="19" eb="21">
      <t>インカン</t>
    </rPh>
    <rPh sb="22" eb="25">
      <t>ダイヒョウシャ</t>
    </rPh>
    <rPh sb="25" eb="27">
      <t>ホンニン</t>
    </rPh>
    <rPh sb="28" eb="30">
      <t>バアイ</t>
    </rPh>
    <rPh sb="31" eb="32">
      <t>シャ</t>
    </rPh>
    <rPh sb="32" eb="33">
      <t>イン</t>
    </rPh>
    <rPh sb="34" eb="37">
      <t>ダイヒョウシャ</t>
    </rPh>
    <rPh sb="37" eb="38">
      <t>イン</t>
    </rPh>
    <phoneticPr fontId="4"/>
  </si>
  <si>
    <t>エコパーク埋立用覆土</t>
    <rPh sb="5" eb="8">
      <t>ウメタテヨウ</t>
    </rPh>
    <rPh sb="8" eb="9">
      <t>オオ</t>
    </rPh>
    <rPh sb="9" eb="10">
      <t>ド</t>
    </rPh>
    <phoneticPr fontId="2"/>
  </si>
  <si>
    <t>新発田広域エコパーク</t>
    <rPh sb="0" eb="3">
      <t>シバタ</t>
    </rPh>
    <rPh sb="3" eb="5">
      <t>コウイキ</t>
    </rPh>
    <phoneticPr fontId="2"/>
  </si>
  <si>
    <t>石材</t>
  </si>
  <si>
    <t>0254-22-6522</t>
  </si>
  <si>
    <t>0254-22-3118</t>
  </si>
  <si>
    <t>0254-33-3114</t>
  </si>
  <si>
    <t>0254-33-3115</t>
  </si>
  <si>
    <t>0254-41-2278</t>
  </si>
  <si>
    <t>0254-41-2824</t>
  </si>
  <si>
    <t>0254-41-2375</t>
  </si>
  <si>
    <t>0254-41-4226</t>
  </si>
  <si>
    <t>工事用材料</t>
  </si>
  <si>
    <t>砂　砂利　土　砕石　</t>
  </si>
  <si>
    <t>上記物品の取扱い可能な業者であり、指名参加願いにおいて希望順位を3位以内で申請していること。</t>
    <rPh sb="0" eb="2">
      <t>ジョウキ</t>
    </rPh>
    <rPh sb="2" eb="4">
      <t>ブッピン</t>
    </rPh>
    <rPh sb="5" eb="7">
      <t>トリアツカイ</t>
    </rPh>
    <rPh sb="8" eb="10">
      <t>カノウ</t>
    </rPh>
    <rPh sb="11" eb="13">
      <t>ギョウシャ</t>
    </rPh>
    <phoneticPr fontId="2"/>
  </si>
  <si>
    <t>初回 ・ 再１</t>
    <rPh sb="0" eb="2">
      <t>ショカイ</t>
    </rPh>
    <rPh sb="5" eb="6">
      <t>サイ</t>
    </rPh>
    <phoneticPr fontId="22"/>
  </si>
  <si>
    <t>見積金額</t>
    <rPh sb="0" eb="2">
      <t>ミツモリ</t>
    </rPh>
    <rPh sb="2" eb="4">
      <t>キンガク</t>
    </rPh>
    <rPh sb="3" eb="4">
      <t>ニュウキン</t>
    </rPh>
    <phoneticPr fontId="22"/>
  </si>
  <si>
    <t>（消費税抜き）</t>
    <rPh sb="1" eb="4">
      <t>ショウヒゼイ</t>
    </rPh>
    <rPh sb="4" eb="5">
      <t>ヌ</t>
    </rPh>
    <phoneticPr fontId="22"/>
  </si>
  <si>
    <t>規格・銘柄及び
納入場所</t>
    <rPh sb="0" eb="2">
      <t>キカク</t>
    </rPh>
    <rPh sb="3" eb="5">
      <t>メイガラ</t>
    </rPh>
    <rPh sb="5" eb="6">
      <t>オヨ</t>
    </rPh>
    <rPh sb="8" eb="10">
      <t>ノウニュウ</t>
    </rPh>
    <rPh sb="10" eb="12">
      <t>バショ</t>
    </rPh>
    <phoneticPr fontId="22"/>
  </si>
  <si>
    <t>別紙仕様書のとおり</t>
    <rPh sb="0" eb="2">
      <t>ベッシ</t>
    </rPh>
    <rPh sb="2" eb="4">
      <t>シヨウ</t>
    </rPh>
    <rPh sb="4" eb="5">
      <t>ショ</t>
    </rPh>
    <phoneticPr fontId="22"/>
  </si>
  <si>
    <t>貴組合が準用する新発田市契約規則の定めるところにより見積いたします。</t>
    <rPh sb="12" eb="14">
      <t>ケイヤク</t>
    </rPh>
    <rPh sb="26" eb="28">
      <t>ミツモリ</t>
    </rPh>
    <phoneticPr fontId="22"/>
  </si>
  <si>
    <t>住所</t>
  </si>
  <si>
    <t>商号</t>
  </si>
  <si>
    <t>代表者</t>
  </si>
  <si>
    <t>印</t>
    <rPh sb="0" eb="1">
      <t>イン</t>
    </rPh>
    <phoneticPr fontId="22"/>
  </si>
  <si>
    <t>代理人</t>
    <phoneticPr fontId="22"/>
  </si>
  <si>
    <t>新発田地域広域事務組合</t>
    <rPh sb="0" eb="11">
      <t>コウイキ</t>
    </rPh>
    <phoneticPr fontId="22"/>
  </si>
  <si>
    <t>管理者 新発田市長 二階堂　馨</t>
    <rPh sb="10" eb="13">
      <t>ニカイドウ</t>
    </rPh>
    <rPh sb="14" eb="15">
      <t>カオル</t>
    </rPh>
    <phoneticPr fontId="22"/>
  </si>
  <si>
    <t>様</t>
  </si>
  <si>
    <t>※見積書への押印は、見積に参加する者の印鑑（代表者本人の場合は社印・代表者印、</t>
    <rPh sb="1" eb="3">
      <t>ミツモリ</t>
    </rPh>
    <rPh sb="3" eb="4">
      <t>ショ</t>
    </rPh>
    <rPh sb="6" eb="8">
      <t>オウイン</t>
    </rPh>
    <rPh sb="10" eb="12">
      <t>ミツモリ</t>
    </rPh>
    <rPh sb="13" eb="15">
      <t>サンカ</t>
    </rPh>
    <rPh sb="17" eb="18">
      <t>モノ</t>
    </rPh>
    <rPh sb="19" eb="21">
      <t>インカン</t>
    </rPh>
    <rPh sb="22" eb="25">
      <t>ダイヒョウシャ</t>
    </rPh>
    <rPh sb="25" eb="27">
      <t>ホンニン</t>
    </rPh>
    <rPh sb="28" eb="30">
      <t>バアイ</t>
    </rPh>
    <rPh sb="31" eb="32">
      <t>シャ</t>
    </rPh>
    <rPh sb="32" eb="33">
      <t>イン</t>
    </rPh>
    <rPh sb="34" eb="37">
      <t>ダイヒョウシャ</t>
    </rPh>
    <rPh sb="37" eb="38">
      <t>イン</t>
    </rPh>
    <phoneticPr fontId="4"/>
  </si>
  <si>
    <t>　代理人の場合は代理人の印鑑）となります。</t>
    <rPh sb="8" eb="11">
      <t>ダイリニン</t>
    </rPh>
    <rPh sb="12" eb="14">
      <t>インカン</t>
    </rPh>
    <phoneticPr fontId="4"/>
  </si>
  <si>
    <t>円／台</t>
    <rPh sb="2" eb="3">
      <t>ダイ</t>
    </rPh>
    <phoneticPr fontId="22"/>
  </si>
  <si>
    <t>（物品料金）</t>
    <rPh sb="1" eb="3">
      <t>ブッピン</t>
    </rPh>
    <rPh sb="3" eb="5">
      <t>リョウキン</t>
    </rPh>
    <phoneticPr fontId="22"/>
  </si>
  <si>
    <t>入札金額</t>
    <rPh sb="0" eb="2">
      <t>ニュウサツ</t>
    </rPh>
    <rPh sb="2" eb="4">
      <t>キンガク</t>
    </rPh>
    <phoneticPr fontId="22"/>
  </si>
  <si>
    <t>（平成18年新発田市規則第35号）及びこれに基づく入札条件を遵守し入札します。</t>
    <rPh sb="1" eb="3">
      <t>ヘイセイ</t>
    </rPh>
    <rPh sb="5" eb="6">
      <t>ネン</t>
    </rPh>
    <rPh sb="6" eb="10">
      <t>シバタシ</t>
    </rPh>
    <rPh sb="10" eb="12">
      <t>キソク</t>
    </rPh>
    <rPh sb="12" eb="13">
      <t>ダイ</t>
    </rPh>
    <rPh sb="15" eb="16">
      <t>ゴウ</t>
    </rPh>
    <rPh sb="17" eb="18">
      <t>オヨ</t>
    </rPh>
    <phoneticPr fontId="4"/>
  </si>
  <si>
    <t xml:space="preserve">   上記金額で請負（供給）いたしたく関係書類閲覧の上貴組合が準用する新発田市契約規則</t>
    <rPh sb="3" eb="5">
      <t>ジョウキ</t>
    </rPh>
    <rPh sb="5" eb="7">
      <t>キンガク</t>
    </rPh>
    <rPh sb="8" eb="10">
      <t>ウケオイ</t>
    </rPh>
    <rPh sb="11" eb="13">
      <t>キョウキュウ</t>
    </rPh>
    <rPh sb="19" eb="23">
      <t>カンケイショルイ</t>
    </rPh>
    <rPh sb="23" eb="25">
      <t>エツラン</t>
    </rPh>
    <rPh sb="26" eb="27">
      <t>ジョウ</t>
    </rPh>
    <rPh sb="27" eb="30">
      <t>キクミアイ</t>
    </rPh>
    <phoneticPr fontId="4"/>
  </si>
  <si>
    <t>エコパーク埋立用覆土入札書</t>
    <rPh sb="5" eb="8">
      <t>ウメタテヨウ</t>
    </rPh>
    <rPh sb="8" eb="9">
      <t>クツガエ</t>
    </rPh>
    <rPh sb="9" eb="10">
      <t>ツチ</t>
    </rPh>
    <rPh sb="10" eb="12">
      <t>ニュウサツ</t>
    </rPh>
    <rPh sb="12" eb="13">
      <t>ショ</t>
    </rPh>
    <phoneticPr fontId="4"/>
  </si>
  <si>
    <t>エコパーク埋立用覆土見積書</t>
    <rPh sb="5" eb="8">
      <t>ウメタテヨウ</t>
    </rPh>
    <rPh sb="8" eb="9">
      <t>クツガエ</t>
    </rPh>
    <rPh sb="9" eb="10">
      <t>ツチ</t>
    </rPh>
    <rPh sb="10" eb="12">
      <t>ミツモリ</t>
    </rPh>
    <rPh sb="12" eb="13">
      <t>ショ</t>
    </rPh>
    <phoneticPr fontId="4"/>
  </si>
  <si>
    <t>台</t>
    <rPh sb="0" eb="1">
      <t>ダイ</t>
    </rPh>
    <phoneticPr fontId="4"/>
  </si>
  <si>
    <t>／</t>
    <phoneticPr fontId="4"/>
  </si>
  <si>
    <t>入札額</t>
    <rPh sb="0" eb="2">
      <t>ニュウサツ</t>
    </rPh>
    <rPh sb="2" eb="3">
      <t>ガク</t>
    </rPh>
    <phoneticPr fontId="4"/>
  </si>
  <si>
    <t>決裁のとおり入札し、別添入札調書のとおり予定価格の範囲内で落札者が決定し</t>
    <rPh sb="0" eb="2">
      <t>ケッサイ</t>
    </rPh>
    <rPh sb="6" eb="8">
      <t>ニュウサツ</t>
    </rPh>
    <rPh sb="10" eb="12">
      <t>ベッテン</t>
    </rPh>
    <rPh sb="12" eb="14">
      <t>ニュウサツ</t>
    </rPh>
    <rPh sb="14" eb="16">
      <t>ミツモリチョウショ</t>
    </rPh>
    <rPh sb="20" eb="24">
      <t>ヨテイカカク</t>
    </rPh>
    <rPh sb="25" eb="28">
      <t>ハンイナイ</t>
    </rPh>
    <rPh sb="29" eb="32">
      <t>ラクサツシャ</t>
    </rPh>
    <rPh sb="33" eb="35">
      <t>ケッテイ</t>
    </rPh>
    <phoneticPr fontId="4"/>
  </si>
  <si>
    <t>契約したので報告します。</t>
    <rPh sb="0" eb="2">
      <t>ケイヤク</t>
    </rPh>
    <rPh sb="6" eb="8">
      <t>ホウコク</t>
    </rPh>
    <phoneticPr fontId="4"/>
  </si>
  <si>
    <t>の物品供給単価契約の締結について</t>
    <rPh sb="5" eb="7">
      <t>タンカ</t>
    </rPh>
    <phoneticPr fontId="4"/>
  </si>
  <si>
    <t>㈲本間土建</t>
    <rPh sb="1" eb="3">
      <t>ホンマ</t>
    </rPh>
    <rPh sb="3" eb="5">
      <t>ドケン</t>
    </rPh>
    <phoneticPr fontId="4"/>
  </si>
  <si>
    <t>施設長</t>
    <rPh sb="0" eb="2">
      <t>シセツ</t>
    </rPh>
    <rPh sb="2" eb="3">
      <t>チョウ</t>
    </rPh>
    <phoneticPr fontId="4"/>
  </si>
  <si>
    <t>係長</t>
    <rPh sb="0" eb="2">
      <t>カカリチョウ</t>
    </rPh>
    <phoneticPr fontId="4"/>
  </si>
  <si>
    <t>代表取締役</t>
  </si>
  <si>
    <t>本間　剛</t>
    <rPh sb="0" eb="2">
      <t>ホンマ</t>
    </rPh>
    <rPh sb="3" eb="4">
      <t>タケシ</t>
    </rPh>
    <phoneticPr fontId="4"/>
  </si>
  <si>
    <t>959-2455</t>
  </si>
  <si>
    <t>新発田市上小松224番地</t>
    <rPh sb="0" eb="4">
      <t>シバタシ</t>
    </rPh>
    <rPh sb="4" eb="5">
      <t>ウエ</t>
    </rPh>
    <rPh sb="5" eb="7">
      <t>コマツ</t>
    </rPh>
    <rPh sb="10" eb="12">
      <t>バンチ</t>
    </rPh>
    <phoneticPr fontId="4"/>
  </si>
  <si>
    <t>H30.4.1～H33.3.31</t>
  </si>
  <si>
    <t>㈱林組</t>
    <rPh sb="1" eb="2">
      <t>ハヤシ</t>
    </rPh>
    <rPh sb="2" eb="3">
      <t>クミ</t>
    </rPh>
    <phoneticPr fontId="4"/>
  </si>
  <si>
    <t>林　文穂</t>
    <rPh sb="0" eb="1">
      <t>ハヤシ</t>
    </rPh>
    <rPh sb="2" eb="3">
      <t>フミ</t>
    </rPh>
    <rPh sb="3" eb="4">
      <t>ホ</t>
    </rPh>
    <phoneticPr fontId="4"/>
  </si>
  <si>
    <t>959-2415</t>
  </si>
  <si>
    <t>新発田市住田413番地</t>
    <rPh sb="0" eb="4">
      <t>シバタシ</t>
    </rPh>
    <rPh sb="4" eb="6">
      <t>スミダ</t>
    </rPh>
    <rPh sb="9" eb="11">
      <t>バンチ</t>
    </rPh>
    <phoneticPr fontId="4"/>
  </si>
  <si>
    <t>㈱松田建設</t>
    <rPh sb="1" eb="3">
      <t>マツダ</t>
    </rPh>
    <rPh sb="3" eb="5">
      <t>ケンセツ</t>
    </rPh>
    <phoneticPr fontId="4"/>
  </si>
  <si>
    <t>松田　亜希子</t>
    <rPh sb="0" eb="2">
      <t>マツダ</t>
    </rPh>
    <rPh sb="3" eb="6">
      <t>アキコ</t>
    </rPh>
    <phoneticPr fontId="4"/>
  </si>
  <si>
    <t>957-0231</t>
  </si>
  <si>
    <t>新発田市藤塚浜4052番地6</t>
    <rPh sb="0" eb="4">
      <t>シバタシ</t>
    </rPh>
    <rPh sb="4" eb="6">
      <t>フジツカ</t>
    </rPh>
    <rPh sb="6" eb="7">
      <t>ハマ</t>
    </rPh>
    <rPh sb="11" eb="13">
      <t>バンチ</t>
    </rPh>
    <phoneticPr fontId="4"/>
  </si>
  <si>
    <t>砂　砂利　土　砕石　</t>
    <rPh sb="5" eb="6">
      <t>ツチ</t>
    </rPh>
    <phoneticPr fontId="4"/>
  </si>
  <si>
    <t>桐澤建設㈱</t>
    <rPh sb="0" eb="2">
      <t>キリサワ</t>
    </rPh>
    <rPh sb="2" eb="4">
      <t>ケンセツ</t>
    </rPh>
    <phoneticPr fontId="4"/>
  </si>
  <si>
    <t>桐澤　大作</t>
    <rPh sb="0" eb="2">
      <t>キリサワ</t>
    </rPh>
    <rPh sb="3" eb="5">
      <t>ダイサク</t>
    </rPh>
    <phoneticPr fontId="4"/>
  </si>
  <si>
    <t>957-0204</t>
  </si>
  <si>
    <t>新発田市稲荷岡1345番地</t>
    <rPh sb="0" eb="4">
      <t>シバタシ</t>
    </rPh>
    <rPh sb="4" eb="7">
      <t>イナリオカ</t>
    </rPh>
    <rPh sb="11" eb="13">
      <t>バンチ</t>
    </rPh>
    <phoneticPr fontId="4"/>
  </si>
  <si>
    <t>砂　砂利　土　人造石　砕石</t>
    <phoneticPr fontId="2"/>
  </si>
  <si>
    <t>事務局長</t>
    <rPh sb="0" eb="3">
      <t>ジムキョク</t>
    </rPh>
    <rPh sb="3" eb="4">
      <t>チョウ</t>
    </rPh>
    <phoneticPr fontId="4"/>
  </si>
  <si>
    <t>局次長</t>
    <rPh sb="0" eb="3">
      <t>キョクジチョウ</t>
    </rPh>
    <phoneticPr fontId="4"/>
  </si>
  <si>
    <t>参事・課長補佐</t>
    <rPh sb="0" eb="2">
      <t>サンジ</t>
    </rPh>
    <rPh sb="3" eb="5">
      <t>カチョウ</t>
    </rPh>
    <rPh sb="5" eb="7">
      <t>ホサ</t>
    </rPh>
    <phoneticPr fontId="4"/>
  </si>
  <si>
    <t>企画財政係長</t>
    <rPh sb="0" eb="2">
      <t>キカク</t>
    </rPh>
    <rPh sb="2" eb="4">
      <t>ザイセイ</t>
    </rPh>
    <rPh sb="4" eb="6">
      <t>カカリチョウ</t>
    </rPh>
    <phoneticPr fontId="4"/>
  </si>
  <si>
    <t>令和</t>
    <rPh sb="0" eb="2">
      <t>レイワ</t>
    </rPh>
    <phoneticPr fontId="4"/>
  </si>
  <si>
    <t>令和</t>
    <rPh sb="0" eb="2">
      <t>レイワ</t>
    </rPh>
    <phoneticPr fontId="2"/>
  </si>
  <si>
    <t>令和　　　年　　　月　　　日</t>
    <rPh sb="0" eb="2">
      <t>レイワ</t>
    </rPh>
    <phoneticPr fontId="4"/>
  </si>
  <si>
    <t>※入札書への押印は、社印及び代表者印が必要となります。</t>
    <rPh sb="1" eb="3">
      <t>ニュウサツ</t>
    </rPh>
    <rPh sb="3" eb="4">
      <t>ショ</t>
    </rPh>
    <rPh sb="6" eb="8">
      <t>オウイン</t>
    </rPh>
    <rPh sb="10" eb="11">
      <t>シャ</t>
    </rPh>
    <rPh sb="11" eb="12">
      <t>イン</t>
    </rPh>
    <rPh sb="12" eb="13">
      <t>オヨ</t>
    </rPh>
    <rPh sb="14" eb="17">
      <t>ダイヒョウシャ</t>
    </rPh>
    <rPh sb="17" eb="18">
      <t>イン</t>
    </rPh>
    <rPh sb="19" eb="21">
      <t>ヒツヨウ</t>
    </rPh>
    <phoneticPr fontId="4"/>
  </si>
  <si>
    <t>有</t>
    <rPh sb="0" eb="1">
      <t>アリ</t>
    </rPh>
    <phoneticPr fontId="2"/>
  </si>
  <si>
    <t>組合管内に本社を有する業者であること。</t>
    <rPh sb="0" eb="2">
      <t>クミアイ</t>
    </rPh>
    <rPh sb="2" eb="4">
      <t>カンナイ</t>
    </rPh>
    <rPh sb="5" eb="7">
      <t>ホンシャ</t>
    </rPh>
    <rPh sb="8" eb="9">
      <t>ユウ</t>
    </rPh>
    <rPh sb="11" eb="13">
      <t>ギョウシャ</t>
    </rPh>
    <phoneticPr fontId="2"/>
  </si>
  <si>
    <t>株式会社　林組</t>
    <rPh sb="0" eb="4">
      <t>カブシキガイシャ</t>
    </rPh>
    <phoneticPr fontId="4"/>
  </si>
  <si>
    <t>代表取締役　　林　文穂</t>
    <rPh sb="0" eb="2">
      <t>ダイヒョウ</t>
    </rPh>
    <rPh sb="2" eb="5">
      <t>トリシマリヤク</t>
    </rPh>
    <rPh sb="7" eb="8">
      <t>ハヤシ</t>
    </rPh>
    <rPh sb="9" eb="10">
      <t>ブン</t>
    </rPh>
    <rPh sb="10" eb="11">
      <t>ホ</t>
    </rPh>
    <phoneticPr fontId="4"/>
  </si>
  <si>
    <t>令和4年4月28日　から　令和4年12月28日まで</t>
    <rPh sb="0" eb="2">
      <t>レイワ</t>
    </rPh>
    <rPh sb="3" eb="4">
      <t>ネン</t>
    </rPh>
    <rPh sb="5" eb="6">
      <t>ガツ</t>
    </rPh>
    <rPh sb="8" eb="9">
      <t>ニチ</t>
    </rPh>
    <rPh sb="13" eb="15">
      <t>レイワ</t>
    </rPh>
    <rPh sb="16" eb="17">
      <t>ネン</t>
    </rPh>
    <rPh sb="19" eb="20">
      <t>ガツ</t>
    </rPh>
    <rPh sb="22" eb="23">
      <t>ニチ</t>
    </rPh>
    <phoneticPr fontId="4"/>
  </si>
  <si>
    <t>新発田地域広域事務組合</t>
    <rPh sb="0" eb="11">
      <t>シバタチイキコウイキジムクミアイ</t>
    </rPh>
    <phoneticPr fontId="4"/>
  </si>
  <si>
    <t>5年 4月26日</t>
    <rPh sb="1" eb="2">
      <t>ネン</t>
    </rPh>
    <rPh sb="4" eb="5">
      <t>ガツ</t>
    </rPh>
    <rPh sb="7" eb="8">
      <t>ニチ</t>
    </rPh>
    <phoneticPr fontId="4"/>
  </si>
  <si>
    <t>物品供給契約伺</t>
    <rPh sb="0" eb="2">
      <t>ブッピン</t>
    </rPh>
    <rPh sb="2" eb="4">
      <t>キョウキュウ</t>
    </rPh>
    <rPh sb="4" eb="6">
      <t>ケイヤク</t>
    </rPh>
    <rPh sb="6" eb="7">
      <t>ウカガ</t>
    </rPh>
    <phoneticPr fontId="4"/>
  </si>
  <si>
    <t>新発田広域エコパーク　埋立用覆土　入札書</t>
    <rPh sb="0" eb="5">
      <t>シバタコウイキ</t>
    </rPh>
    <rPh sb="11" eb="13">
      <t>ウメタテ</t>
    </rPh>
    <rPh sb="13" eb="14">
      <t>ヨウ</t>
    </rPh>
    <rPh sb="14" eb="15">
      <t>クツガエ</t>
    </rPh>
    <rPh sb="15" eb="16">
      <t>ツチ</t>
    </rPh>
    <rPh sb="17" eb="19">
      <t>ニュウサツ</t>
    </rPh>
    <rPh sb="19" eb="20">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</si>
</sst>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9" x14ac:knownFonts="1">
    <font>
      <sz val="1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b/>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4"/>
      <name val="ＭＳ Ｐゴシック"/>
      <family val="3"/>
      <charset val="128"/>
    </font>
    <font>
      <sz val="8"/>
      <name val="ＭＳ Ｐ明朝"/>
      <family val="1"/>
      <charset val="128"/>
    </font>
    <font>
      <b/>
      <sz val="24"/>
      <name val="ＭＳ Ｐ明朝"/>
      <family val="1"/>
      <charset val="128"/>
    </font>
    <font>
      <sz val="12"/>
      <name val="ＭＳ Ｐゴシック"/>
      <family val="3"/>
      <charset val="128"/>
    </font>
    <font>
      <sz val="16"/>
      <name val="ＭＳ Ｐゴシック"/>
      <family val="3"/>
      <charset val="128"/>
    </font>
    <font>
      <b/>
      <sz val="12"/>
      <name val="ＭＳ Ｐ明朝"/>
      <family val="1"/>
      <charset val="128"/>
    </font>
    <font>
      <sz val="9"/>
      <name val="ＭＳ Ｐゴシック"/>
      <family val="3"/>
      <charset val="128"/>
    </font>
    <font>
      <b/>
      <sz val="9"/>
      <color indexed="81"/>
      <name val="ＭＳ Ｐゴシック"/>
      <family val="3"/>
      <charset val="128"/>
    </font>
    <font>
      <sz val="11"/>
      <name val="ＭＳ Ｐゴシック"/>
      <family val="3"/>
      <charset val="128"/>
    </font>
    <font>
      <b/>
      <sz val="11"/>
      <color indexed="81"/>
      <name val="ＭＳ Ｐゴシック"/>
      <family val="3"/>
      <charset val="128"/>
    </font>
    <font>
      <sz val="11"/>
      <color indexed="81"/>
      <name val="ＭＳ Ｐゴシック"/>
      <family val="3"/>
      <charset val="128"/>
    </font>
    <font>
      <sz val="12"/>
      <color indexed="81"/>
      <name val="ＭＳ Ｐゴシック"/>
      <family val="3"/>
      <charset val="128"/>
    </font>
    <font>
      <b/>
      <sz val="12"/>
      <color indexed="81"/>
      <name val="ＭＳ Ｐゴシック"/>
      <family val="3"/>
      <charset val="128"/>
    </font>
    <font>
      <sz val="9"/>
      <color indexed="17"/>
      <name val="ＭＳ Ｐ明朝"/>
      <family val="1"/>
      <charset val="128"/>
    </font>
    <font>
      <b/>
      <sz val="16"/>
      <name val="ＭＳ Ｐゴシック"/>
      <family val="3"/>
      <charset val="128"/>
    </font>
    <font>
      <sz val="11"/>
      <color theme="1"/>
      <name val="ＭＳ Ｐゴシック"/>
      <family val="3"/>
      <charset val="128"/>
      <scheme val="minor"/>
    </font>
    <font>
      <sz val="11"/>
      <color rgb="FFFF0000"/>
      <name val="ＭＳ Ｐ明朝"/>
      <family val="1"/>
      <charset val="128"/>
    </font>
    <font>
      <sz val="12"/>
      <color rgb="FFFF0000"/>
      <name val="ＭＳ Ｐ明朝"/>
      <family val="1"/>
      <charset val="128"/>
    </font>
    <font>
      <sz val="12"/>
      <color rgb="FF0070C0"/>
      <name val="ＭＳ Ｐ明朝"/>
      <family val="1"/>
      <charset val="128"/>
    </font>
    <font>
      <sz val="11"/>
      <color rgb="FF0070C0"/>
      <name val="ＭＳ Ｐ明朝"/>
      <family val="1"/>
      <charset val="128"/>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rgb="FFFFFF00"/>
        <bgColor indexed="64"/>
      </patternFill>
    </fill>
  </fills>
  <borders count="3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11">
    <xf numFmtId="0" fontId="0" fillId="0" borderId="0"/>
    <xf numFmtId="38" fontId="17" fillId="0" borderId="0" applyFont="0" applyFill="0" applyBorder="0" applyAlignment="0" applyProtection="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4" fillId="0" borderId="0">
      <alignment vertical="center"/>
    </xf>
    <xf numFmtId="0" fontId="17" fillId="0" borderId="0"/>
    <xf numFmtId="0" fontId="17" fillId="0" borderId="0"/>
    <xf numFmtId="38" fontId="1" fillId="0" borderId="0" applyFont="0" applyFill="0" applyBorder="0" applyAlignment="0" applyProtection="0"/>
  </cellStyleXfs>
  <cellXfs count="19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Alignment="1">
      <alignment vertical="center"/>
    </xf>
    <xf numFmtId="0" fontId="0" fillId="0" borderId="0" xfId="0" applyAlignment="1">
      <alignment vertical="center"/>
    </xf>
    <xf numFmtId="0" fontId="2" fillId="0" borderId="1" xfId="0" applyFont="1" applyBorder="1" applyAlignment="1">
      <alignment vertical="center"/>
    </xf>
    <xf numFmtId="176" fontId="2" fillId="0" borderId="0" xfId="0" applyNumberFormat="1" applyFont="1" applyAlignment="1">
      <alignment vertical="center"/>
    </xf>
    <xf numFmtId="0" fontId="2" fillId="0" borderId="2" xfId="0" applyFont="1" applyBorder="1" applyAlignme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horizontal="distributed" vertical="center"/>
    </xf>
    <xf numFmtId="0" fontId="2" fillId="0" borderId="0" xfId="0" applyFont="1" applyAlignment="1">
      <alignment horizontal="distributed" vertical="center" justifyLastLine="1"/>
    </xf>
    <xf numFmtId="0" fontId="2" fillId="0" borderId="6"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9"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5" fillId="0" borderId="0" xfId="0" applyFont="1" applyAlignment="1">
      <alignment horizontal="distributed" vertical="center" justifyLastLine="1"/>
    </xf>
    <xf numFmtId="0" fontId="3" fillId="0" borderId="0" xfId="0" applyFont="1" applyAlignment="1">
      <alignment horizontal="left" vertical="center" wrapText="1"/>
    </xf>
    <xf numFmtId="0" fontId="3" fillId="0" borderId="0" xfId="0" applyFont="1" applyAlignment="1">
      <alignment horizontal="distributed" vertical="center" justifyLastLine="1"/>
    </xf>
    <xf numFmtId="0" fontId="2" fillId="0" borderId="13" xfId="0" applyFont="1" applyBorder="1" applyAlignment="1">
      <alignment vertical="center"/>
    </xf>
    <xf numFmtId="0" fontId="3" fillId="0" borderId="0" xfId="0" applyFont="1" applyAlignment="1">
      <alignment horizontal="left" vertical="center"/>
    </xf>
    <xf numFmtId="0" fontId="8" fillId="0" borderId="0" xfId="0" applyFont="1" applyAlignment="1">
      <alignment horizontal="center" vertical="center"/>
    </xf>
    <xf numFmtId="0" fontId="2" fillId="0" borderId="19" xfId="0" applyFont="1" applyBorder="1" applyAlignment="1">
      <alignment vertical="center"/>
    </xf>
    <xf numFmtId="0" fontId="3" fillId="0" borderId="0" xfId="0" applyFont="1" applyAlignment="1">
      <alignment horizontal="center" vertical="center" wrapText="1"/>
    </xf>
    <xf numFmtId="0" fontId="2" fillId="0" borderId="12" xfId="0" applyFont="1" applyBorder="1" applyAlignment="1">
      <alignment vertical="center"/>
    </xf>
    <xf numFmtId="0" fontId="2" fillId="0" borderId="21" xfId="0" applyFont="1" applyBorder="1" applyAlignment="1">
      <alignment horizontal="right" vertical="center"/>
    </xf>
    <xf numFmtId="0" fontId="3" fillId="0" borderId="2"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27" fillId="0" borderId="0" xfId="0" applyFont="1" applyAlignment="1">
      <alignment vertical="center"/>
    </xf>
    <xf numFmtId="0" fontId="3" fillId="0" borderId="19" xfId="0" applyFont="1" applyBorder="1" applyAlignment="1">
      <alignment vertical="center"/>
    </xf>
    <xf numFmtId="0" fontId="3" fillId="0" borderId="0" xfId="0" applyFont="1" applyAlignment="1">
      <alignment horizontal="center" vertical="center" shrinkToFit="1"/>
    </xf>
    <xf numFmtId="0" fontId="28" fillId="0" borderId="0" xfId="0" applyFont="1" applyAlignment="1">
      <alignment vertical="center"/>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top"/>
    </xf>
    <xf numFmtId="0" fontId="0" fillId="0" borderId="19" xfId="0" applyBorder="1" applyAlignment="1">
      <alignment vertical="center"/>
    </xf>
    <xf numFmtId="0" fontId="0" fillId="0" borderId="19" xfId="0" applyBorder="1" applyAlignment="1">
      <alignment vertical="center" wrapText="1"/>
    </xf>
    <xf numFmtId="0" fontId="0" fillId="2" borderId="19" xfId="0" applyFill="1" applyBorder="1" applyAlignment="1">
      <alignment horizontal="center" vertical="center"/>
    </xf>
    <xf numFmtId="0" fontId="0" fillId="3" borderId="19" xfId="0" applyFill="1" applyBorder="1" applyAlignment="1">
      <alignment horizontal="center" vertical="center"/>
    </xf>
    <xf numFmtId="0" fontId="0" fillId="4" borderId="19" xfId="0" applyFill="1" applyBorder="1" applyAlignment="1">
      <alignment vertical="center" wrapText="1"/>
    </xf>
    <xf numFmtId="0" fontId="17" fillId="0" borderId="19" xfId="0" applyFont="1" applyBorder="1" applyAlignment="1">
      <alignment vertical="center" wrapText="1"/>
    </xf>
    <xf numFmtId="0" fontId="3" fillId="5" borderId="19" xfId="0" applyFont="1" applyFill="1" applyBorder="1" applyAlignment="1">
      <alignment horizontal="center" vertical="center"/>
    </xf>
    <xf numFmtId="0" fontId="3" fillId="0" borderId="0" xfId="2" applyFont="1">
      <alignment vertical="center"/>
    </xf>
    <xf numFmtId="0" fontId="3" fillId="0" borderId="0" xfId="2" applyFont="1" applyAlignment="1">
      <alignment vertical="top"/>
    </xf>
    <xf numFmtId="0" fontId="0" fillId="0" borderId="19" xfId="0" applyBorder="1"/>
    <xf numFmtId="0" fontId="0" fillId="0" borderId="19" xfId="0" applyBorder="1" applyAlignment="1">
      <alignment wrapText="1"/>
    </xf>
    <xf numFmtId="0" fontId="0" fillId="0" borderId="0" xfId="0" applyAlignment="1">
      <alignment wrapText="1"/>
    </xf>
    <xf numFmtId="0" fontId="0" fillId="0" borderId="0" xfId="0" applyAlignment="1">
      <alignment horizontal="center" vertical="center"/>
    </xf>
    <xf numFmtId="0" fontId="3" fillId="0" borderId="0" xfId="0" applyFont="1" applyAlignment="1">
      <alignment vertical="center" shrinkToFit="1"/>
    </xf>
    <xf numFmtId="0" fontId="9" fillId="0" borderId="0" xfId="9" applyFont="1" applyAlignment="1">
      <alignment vertical="center"/>
    </xf>
    <xf numFmtId="0" fontId="9" fillId="0" borderId="0" xfId="9" applyFont="1" applyAlignment="1">
      <alignment horizontal="center" vertical="center"/>
    </xf>
    <xf numFmtId="0" fontId="9" fillId="0" borderId="0" xfId="9" applyFont="1" applyAlignment="1">
      <alignment horizontal="distributed" vertical="center"/>
    </xf>
    <xf numFmtId="0" fontId="13" fillId="0" borderId="4" xfId="9" applyFont="1" applyBorder="1" applyAlignment="1">
      <alignment horizontal="center" vertical="center"/>
    </xf>
    <xf numFmtId="0" fontId="9" fillId="0" borderId="4" xfId="9" applyFont="1" applyBorder="1" applyAlignment="1">
      <alignment vertical="center"/>
    </xf>
    <xf numFmtId="0" fontId="9" fillId="0" borderId="0" xfId="9" applyFont="1" applyAlignment="1">
      <alignment horizontal="distributed" vertical="top"/>
    </xf>
    <xf numFmtId="0" fontId="17" fillId="0" borderId="0" xfId="9" applyAlignment="1">
      <alignment horizontal="center" vertical="top"/>
    </xf>
    <xf numFmtId="0" fontId="12" fillId="0" borderId="0" xfId="9" applyFont="1" applyAlignment="1">
      <alignment horizontal="distributed" vertical="center"/>
    </xf>
    <xf numFmtId="0" fontId="17" fillId="0" borderId="0" xfId="9" applyAlignment="1">
      <alignment horizontal="center" vertical="center"/>
    </xf>
    <xf numFmtId="0" fontId="12" fillId="0" borderId="0" xfId="9" applyFont="1" applyAlignment="1">
      <alignment vertical="center"/>
    </xf>
    <xf numFmtId="0" fontId="17" fillId="0" borderId="0" xfId="9" applyAlignment="1">
      <alignment vertical="center"/>
    </xf>
    <xf numFmtId="0" fontId="17" fillId="0" borderId="0" xfId="9" applyAlignment="1">
      <alignment horizontal="right" vertical="center"/>
    </xf>
    <xf numFmtId="0" fontId="12" fillId="0" borderId="0" xfId="9" applyFont="1" applyAlignment="1">
      <alignment horizontal="left" vertical="center"/>
    </xf>
    <xf numFmtId="0" fontId="12" fillId="0" borderId="4" xfId="9" applyFont="1" applyBorder="1" applyAlignment="1">
      <alignment horizontal="distributed" vertical="center"/>
    </xf>
    <xf numFmtId="0" fontId="17" fillId="0" borderId="4" xfId="9" applyBorder="1" applyAlignment="1">
      <alignment vertical="center"/>
    </xf>
    <xf numFmtId="0" fontId="12" fillId="0" borderId="4" xfId="9" applyFont="1" applyBorder="1" applyAlignment="1">
      <alignment vertical="center"/>
    </xf>
    <xf numFmtId="0" fontId="17" fillId="0" borderId="0" xfId="9" applyAlignment="1">
      <alignment horizontal="distributed" vertical="center"/>
    </xf>
    <xf numFmtId="0" fontId="12" fillId="0" borderId="0" xfId="9" applyFont="1" applyAlignment="1">
      <alignment horizontal="right" vertical="center"/>
    </xf>
    <xf numFmtId="0" fontId="2" fillId="0" borderId="0" xfId="0" applyFont="1" applyAlignment="1">
      <alignment horizontal="left" vertical="center"/>
    </xf>
    <xf numFmtId="0" fontId="2" fillId="0" borderId="8" xfId="0" applyFont="1" applyBorder="1" applyAlignment="1">
      <alignment vertical="center"/>
    </xf>
    <xf numFmtId="0" fontId="2" fillId="0" borderId="20" xfId="0" applyFont="1" applyBorder="1" applyAlignment="1">
      <alignment vertical="center"/>
    </xf>
    <xf numFmtId="0" fontId="3" fillId="0" borderId="19" xfId="0" applyFont="1" applyBorder="1" applyAlignment="1">
      <alignment horizontal="center" vertical="center"/>
    </xf>
    <xf numFmtId="0" fontId="12" fillId="0" borderId="0" xfId="9" applyFont="1" applyAlignment="1">
      <alignment horizontal="distributed" vertical="center"/>
    </xf>
    <xf numFmtId="0" fontId="17" fillId="0" borderId="0" xfId="9" applyAlignment="1">
      <alignment vertical="center" wrapText="1" shrinkToFit="1"/>
    </xf>
    <xf numFmtId="0" fontId="17" fillId="0" borderId="0" xfId="9" applyAlignment="1">
      <alignment horizontal="distributed" vertical="center"/>
    </xf>
    <xf numFmtId="0" fontId="9" fillId="0" borderId="25" xfId="9" applyFont="1" applyBorder="1" applyAlignment="1">
      <alignment horizontal="center" vertical="center"/>
    </xf>
    <xf numFmtId="0" fontId="9" fillId="0" borderId="31" xfId="9" applyFont="1" applyBorder="1" applyAlignment="1">
      <alignment horizontal="center" vertical="center"/>
    </xf>
    <xf numFmtId="0" fontId="23" fillId="0" borderId="0" xfId="9" applyFont="1" applyAlignment="1">
      <alignment horizontal="center" vertical="center"/>
    </xf>
    <xf numFmtId="0" fontId="9" fillId="0" borderId="0" xfId="9" applyFont="1" applyAlignment="1">
      <alignment horizontal="distributed" vertical="center"/>
    </xf>
    <xf numFmtId="0" fontId="9" fillId="0" borderId="0" xfId="9" applyFont="1" applyAlignment="1">
      <alignment horizontal="distributed" vertical="top"/>
    </xf>
    <xf numFmtId="0" fontId="0" fillId="0" borderId="23" xfId="9" applyFont="1" applyBorder="1" applyAlignment="1">
      <alignment horizontal="center" vertical="top"/>
    </xf>
    <xf numFmtId="0" fontId="17" fillId="0" borderId="23" xfId="9" applyBorder="1" applyAlignment="1">
      <alignment horizontal="center" vertical="top"/>
    </xf>
    <xf numFmtId="0" fontId="12" fillId="0" borderId="0" xfId="9" applyFont="1" applyAlignment="1">
      <alignment horizontal="distributed" vertical="center" wrapText="1"/>
    </xf>
    <xf numFmtId="0" fontId="9" fillId="0" borderId="4" xfId="9" applyFont="1" applyBorder="1" applyAlignment="1">
      <alignment horizontal="left" vertical="center"/>
    </xf>
    <xf numFmtId="0" fontId="9" fillId="0" borderId="0" xfId="9" applyFont="1" applyAlignment="1">
      <alignment horizontal="center" vertical="center"/>
    </xf>
    <xf numFmtId="0" fontId="12" fillId="0" borderId="0" xfId="9" applyFont="1" applyAlignment="1">
      <alignment vertical="center" wrapText="1"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19" xfId="0" applyFont="1" applyBorder="1" applyAlignment="1">
      <alignment horizontal="center" vertical="center" shrinkToFit="1"/>
    </xf>
    <xf numFmtId="0" fontId="3" fillId="0" borderId="19" xfId="0" applyFont="1" applyBorder="1" applyAlignment="1">
      <alignment horizontal="left" vertical="center" shrinkToFit="1"/>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distributed" vertical="center" wrapText="1" indent="2"/>
    </xf>
    <xf numFmtId="0" fontId="3" fillId="0" borderId="0" xfId="0" applyFont="1" applyAlignment="1">
      <alignment horizontal="distributed" vertical="center"/>
    </xf>
    <xf numFmtId="0" fontId="6" fillId="0" borderId="19" xfId="0" applyFont="1" applyBorder="1" applyAlignment="1">
      <alignment horizontal="center" vertical="center" wrapText="1" justifyLastLine="1"/>
    </xf>
    <xf numFmtId="0" fontId="3" fillId="0" borderId="0" xfId="0" applyFont="1" applyAlignment="1">
      <alignment horizontal="left" vertical="center" wrapText="1"/>
    </xf>
    <xf numFmtId="0" fontId="3" fillId="0" borderId="25" xfId="0" applyFont="1" applyBorder="1" applyAlignment="1">
      <alignment horizontal="distributed" vertical="center" wrapText="1" indent="1"/>
    </xf>
    <xf numFmtId="0" fontId="3" fillId="0" borderId="30"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0" xfId="0" applyFont="1" applyAlignment="1">
      <alignment vertical="center" shrinkToFit="1"/>
    </xf>
    <xf numFmtId="0" fontId="5" fillId="0" borderId="0" xfId="0" applyFont="1" applyAlignment="1">
      <alignment horizontal="distributed" vertical="center" justifyLastLine="1"/>
    </xf>
    <xf numFmtId="0" fontId="3" fillId="0" borderId="18" xfId="0" applyFont="1" applyBorder="1" applyAlignment="1">
      <alignment horizontal="distributed" vertical="center" justifyLastLine="1"/>
    </xf>
    <xf numFmtId="0" fontId="0" fillId="0" borderId="18" xfId="0" applyBorder="1" applyAlignment="1">
      <alignment horizontal="distributed" vertical="center" justifyLastLine="1"/>
    </xf>
    <xf numFmtId="0" fontId="3" fillId="0" borderId="28" xfId="0" applyFont="1" applyBorder="1" applyAlignment="1">
      <alignment horizontal="distributed" vertical="center" justifyLastLine="1"/>
    </xf>
    <xf numFmtId="0" fontId="12" fillId="0" borderId="28" xfId="0" applyFont="1" applyBorder="1" applyAlignment="1">
      <alignment horizontal="distributed" vertical="center" justifyLastLine="1"/>
    </xf>
    <xf numFmtId="0" fontId="3" fillId="0" borderId="12" xfId="0" applyFont="1"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3" fillId="0" borderId="29" xfId="0" applyFont="1" applyBorder="1" applyAlignment="1">
      <alignment vertical="center"/>
    </xf>
    <xf numFmtId="0" fontId="0" fillId="0" borderId="29" xfId="0" applyBorder="1" applyAlignment="1">
      <alignment vertical="center"/>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left" vertical="center"/>
    </xf>
    <xf numFmtId="0" fontId="9" fillId="0" borderId="19" xfId="9" applyFont="1" applyBorder="1" applyAlignment="1">
      <alignment horizontal="center" vertical="center"/>
    </xf>
    <xf numFmtId="0" fontId="12" fillId="0" borderId="0" xfId="9" applyFont="1" applyAlignment="1">
      <alignment vertical="center" shrinkToFit="1"/>
    </xf>
    <xf numFmtId="0" fontId="17" fillId="0" borderId="0" xfId="9" applyAlignment="1">
      <alignment vertical="center" shrinkToFit="1"/>
    </xf>
    <xf numFmtId="0" fontId="2" fillId="0" borderId="34" xfId="0" applyFont="1" applyBorder="1" applyAlignment="1">
      <alignment horizontal="right" vertical="center" indent="1"/>
    </xf>
    <xf numFmtId="0" fontId="2" fillId="0" borderId="26" xfId="0" applyFont="1" applyBorder="1" applyAlignment="1">
      <alignment horizontal="right" vertical="center" indent="1"/>
    </xf>
    <xf numFmtId="0" fontId="2" fillId="0" borderId="16" xfId="0" applyFont="1" applyBorder="1" applyAlignment="1">
      <alignment horizontal="left" vertical="center" indent="1"/>
    </xf>
    <xf numFmtId="0" fontId="2" fillId="0" borderId="26" xfId="0" applyFont="1" applyBorder="1" applyAlignment="1">
      <alignment horizontal="left" vertical="center" indent="1"/>
    </xf>
    <xf numFmtId="0" fontId="25" fillId="0" borderId="26" xfId="0" applyFont="1" applyBorder="1" applyAlignment="1">
      <alignment horizontal="distributed" vertical="center" justifyLastLine="1"/>
    </xf>
    <xf numFmtId="0" fontId="25" fillId="0" borderId="17" xfId="0" applyFont="1" applyBorder="1" applyAlignment="1">
      <alignment horizontal="distributed" vertical="center" justifyLastLine="1"/>
    </xf>
    <xf numFmtId="0" fontId="2" fillId="0" borderId="0" xfId="0" applyFont="1" applyAlignment="1">
      <alignment horizontal="distributed" vertical="center"/>
    </xf>
    <xf numFmtId="0" fontId="14" fillId="0" borderId="0" xfId="0" applyFont="1" applyAlignment="1">
      <alignment horizontal="center" vertical="center"/>
    </xf>
    <xf numFmtId="0" fontId="25" fillId="0" borderId="0" xfId="0" applyFont="1" applyAlignment="1">
      <alignment horizontal="center" vertical="center"/>
    </xf>
    <xf numFmtId="176" fontId="8" fillId="0" borderId="0" xfId="0" applyNumberFormat="1" applyFont="1" applyAlignment="1">
      <alignment vertical="center"/>
    </xf>
    <xf numFmtId="0" fontId="2" fillId="0" borderId="0" xfId="0" applyFont="1" applyAlignment="1">
      <alignment horizontal="left" vertical="center"/>
    </xf>
    <xf numFmtId="0" fontId="2" fillId="0" borderId="32" xfId="8" applyFont="1" applyBorder="1" applyAlignment="1">
      <alignment horizontal="center" vertical="center" justifyLastLine="1"/>
    </xf>
    <xf numFmtId="0" fontId="2" fillId="0" borderId="36" xfId="8" applyFont="1" applyBorder="1" applyAlignment="1">
      <alignment horizontal="center" vertical="center" justifyLastLine="1"/>
    </xf>
    <xf numFmtId="0" fontId="9" fillId="0" borderId="0" xfId="0" applyFont="1" applyAlignment="1">
      <alignment vertical="center"/>
    </xf>
    <xf numFmtId="0" fontId="2" fillId="0" borderId="32" xfId="8" applyFont="1" applyBorder="1" applyAlignment="1">
      <alignment horizontal="center" vertical="center" shrinkToFit="1"/>
    </xf>
    <xf numFmtId="0" fontId="2" fillId="0" borderId="36" xfId="8" applyFont="1" applyBorder="1" applyAlignment="1">
      <alignment horizontal="center" vertical="center" shrinkToFit="1"/>
    </xf>
    <xf numFmtId="0" fontId="2" fillId="0" borderId="35" xfId="8" applyFont="1" applyBorder="1" applyAlignment="1">
      <alignment horizontal="distributed" vertical="center" justifyLastLine="1"/>
    </xf>
    <xf numFmtId="0" fontId="2" fillId="0" borderId="36" xfId="8" applyFont="1" applyBorder="1" applyAlignment="1">
      <alignment horizontal="distributed" vertical="center" justifyLastLine="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0" fillId="0" borderId="33" xfId="0" applyBorder="1" applyAlignment="1">
      <alignment horizontal="distributed" vertical="center" justifyLastLine="1"/>
    </xf>
    <xf numFmtId="0" fontId="11" fillId="0" borderId="0" xfId="0" applyFont="1" applyAlignment="1">
      <alignment horizontal="distributed" vertical="center" justifyLastLine="1"/>
    </xf>
    <xf numFmtId="0" fontId="2" fillId="0" borderId="4" xfId="0" applyFont="1" applyBorder="1" applyAlignment="1">
      <alignment horizontal="distributed" vertical="center"/>
    </xf>
    <xf numFmtId="0" fontId="0" fillId="0" borderId="4" xfId="0" applyBorder="1" applyAlignment="1">
      <alignment vertical="center"/>
    </xf>
    <xf numFmtId="0" fontId="2" fillId="0" borderId="16" xfId="0" applyFont="1" applyBorder="1" applyAlignment="1">
      <alignment horizontal="center" vertical="center" justifyLastLine="1"/>
    </xf>
    <xf numFmtId="0" fontId="2" fillId="0" borderId="17" xfId="0" applyFont="1" applyBorder="1" applyAlignment="1">
      <alignment horizontal="center" vertical="center" justifyLastLine="1"/>
    </xf>
    <xf numFmtId="0" fontId="2" fillId="0" borderId="26" xfId="0" applyFont="1" applyBorder="1" applyAlignment="1">
      <alignment horizontal="center" vertical="center" justifyLastLine="1"/>
    </xf>
    <xf numFmtId="0" fontId="2" fillId="0" borderId="27" xfId="0" applyFont="1" applyBorder="1" applyAlignment="1">
      <alignment horizontal="center" vertical="center" justifyLastLine="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distributed" vertical="center" justifyLastLine="1"/>
    </xf>
    <xf numFmtId="0" fontId="2" fillId="0" borderId="17" xfId="0" applyFont="1" applyBorder="1" applyAlignment="1">
      <alignment horizontal="distributed" vertical="center" justifyLastLine="1"/>
    </xf>
    <xf numFmtId="0" fontId="2" fillId="0" borderId="16" xfId="0" applyFont="1" applyBorder="1" applyAlignment="1">
      <alignment horizontal="distributed" vertical="center" indent="3"/>
    </xf>
    <xf numFmtId="0" fontId="2" fillId="0" borderId="26" xfId="0" applyFont="1" applyBorder="1" applyAlignment="1">
      <alignment horizontal="distributed" vertical="center" indent="3"/>
    </xf>
    <xf numFmtId="0" fontId="2" fillId="0" borderId="17" xfId="0" applyFont="1" applyBorder="1" applyAlignment="1">
      <alignment horizontal="distributed" vertical="center" indent="3"/>
    </xf>
    <xf numFmtId="0" fontId="2" fillId="0" borderId="26" xfId="0" applyFont="1" applyBorder="1" applyAlignment="1">
      <alignment horizontal="distributed" vertical="center" justifyLastLine="1"/>
    </xf>
    <xf numFmtId="0" fontId="2" fillId="0" borderId="12" xfId="0" applyFont="1" applyBorder="1" applyAlignment="1">
      <alignment horizontal="distributed" vertical="center"/>
    </xf>
    <xf numFmtId="0" fontId="0" fillId="0" borderId="20" xfId="0" applyBorder="1" applyAlignment="1">
      <alignment vertical="center"/>
    </xf>
    <xf numFmtId="0" fontId="0" fillId="0" borderId="1" xfId="0" applyBorder="1" applyAlignment="1">
      <alignment vertical="center"/>
    </xf>
    <xf numFmtId="0" fontId="0" fillId="0" borderId="21" xfId="0" applyBorder="1" applyAlignment="1">
      <alignment vertical="center"/>
    </xf>
    <xf numFmtId="0" fontId="2" fillId="0" borderId="34" xfId="0" applyFont="1" applyBorder="1" applyAlignment="1">
      <alignment horizontal="distributed" vertical="center" indent="3"/>
    </xf>
    <xf numFmtId="0" fontId="2" fillId="0" borderId="34" xfId="0" applyFont="1" applyBorder="1" applyAlignment="1">
      <alignment horizontal="distributed" vertical="center"/>
    </xf>
    <xf numFmtId="0" fontId="0" fillId="0" borderId="17" xfId="0" applyBorder="1" applyAlignment="1">
      <alignment horizontal="distributed" vertical="center"/>
    </xf>
    <xf numFmtId="0" fontId="7" fillId="0" borderId="16" xfId="0" applyFont="1" applyBorder="1" applyAlignment="1">
      <alignment horizontal="center" vertical="center" shrinkToFit="1"/>
    </xf>
    <xf numFmtId="0" fontId="15" fillId="0" borderId="17" xfId="0" applyFont="1" applyBorder="1" applyAlignment="1">
      <alignment horizontal="center" vertical="center" shrinkToFit="1"/>
    </xf>
  </cellXfs>
  <cellStyles count="11">
    <cellStyle name="桁区切り 2" xfId="1" xr:uid="{00000000-0005-0000-0000-000001000000}"/>
    <cellStyle name="桁区切り 2 2" xfId="10" xr:uid="{01C57553-B1C0-431E-A9AC-0D2A59704B92}"/>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6" xr:uid="{00000000-0005-0000-0000-000007000000}"/>
    <cellStyle name="標準 7" xfId="7" xr:uid="{00000000-0005-0000-0000-000008000000}"/>
    <cellStyle name="標準_コピー ～ 短靴" xfId="8" xr:uid="{00000000-0005-0000-0000-00000A000000}"/>
    <cellStyle name="標準_電話機執行伺" xfId="9" xr:uid="{00000000-0005-0000-0000-00000B000000}"/>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47902" name="AutoShape 1">
          <a:extLst>
            <a:ext uri="{FF2B5EF4-FFF2-40B4-BE49-F238E27FC236}">
              <a16:creationId xmlns:a16="http://schemas.microsoft.com/office/drawing/2014/main" id="{E071188B-2232-4629-9B88-8BE64459E74F}"/>
            </a:ext>
          </a:extLst>
        </xdr:cNvPr>
        <xdr:cNvSpPr>
          <a:spLocks/>
        </xdr:cNvSpPr>
      </xdr:nvSpPr>
      <xdr:spPr bwMode="auto">
        <a:xfrm>
          <a:off x="0" y="438150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15</xdr:row>
      <xdr:rowOff>0</xdr:rowOff>
    </xdr:from>
    <xdr:to>
      <xdr:col>0</xdr:col>
      <xdr:colOff>0</xdr:colOff>
      <xdr:row>15</xdr:row>
      <xdr:rowOff>0</xdr:rowOff>
    </xdr:to>
    <xdr:sp macro="" textlink="">
      <xdr:nvSpPr>
        <xdr:cNvPr id="47903" name="AutoShape 2">
          <a:extLst>
            <a:ext uri="{FF2B5EF4-FFF2-40B4-BE49-F238E27FC236}">
              <a16:creationId xmlns:a16="http://schemas.microsoft.com/office/drawing/2014/main" id="{44BD0E53-4480-496B-891C-77E1B2778128}"/>
            </a:ext>
          </a:extLst>
        </xdr:cNvPr>
        <xdr:cNvSpPr>
          <a:spLocks/>
        </xdr:cNvSpPr>
      </xdr:nvSpPr>
      <xdr:spPr bwMode="auto">
        <a:xfrm>
          <a:off x="0" y="438150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19050</xdr:rowOff>
    </xdr:from>
    <xdr:to>
      <xdr:col>3</xdr:col>
      <xdr:colOff>342900</xdr:colOff>
      <xdr:row>6</xdr:row>
      <xdr:rowOff>219075</xdr:rowOff>
    </xdr:to>
    <xdr:sp macro="" textlink="">
      <xdr:nvSpPr>
        <xdr:cNvPr id="60110" name="Line 7">
          <a:extLst>
            <a:ext uri="{FF2B5EF4-FFF2-40B4-BE49-F238E27FC236}">
              <a16:creationId xmlns:a16="http://schemas.microsoft.com/office/drawing/2014/main" id="{8BFC2094-0143-4CB2-8527-CBF640FC840B}"/>
            </a:ext>
          </a:extLst>
        </xdr:cNvPr>
        <xdr:cNvSpPr>
          <a:spLocks noChangeShapeType="1"/>
        </xdr:cNvSpPr>
      </xdr:nvSpPr>
      <xdr:spPr bwMode="auto">
        <a:xfrm flipV="1">
          <a:off x="704850" y="1104900"/>
          <a:ext cx="6953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1</xdr:col>
      <xdr:colOff>342900</xdr:colOff>
      <xdr:row>6</xdr:row>
      <xdr:rowOff>200025</xdr:rowOff>
    </xdr:to>
    <xdr:sp macro="" textlink="">
      <xdr:nvSpPr>
        <xdr:cNvPr id="60111" name="Line 7">
          <a:extLst>
            <a:ext uri="{FF2B5EF4-FFF2-40B4-BE49-F238E27FC236}">
              <a16:creationId xmlns:a16="http://schemas.microsoft.com/office/drawing/2014/main" id="{106A7367-6C3C-4AA5-82CF-7C77D008C130}"/>
            </a:ext>
          </a:extLst>
        </xdr:cNvPr>
        <xdr:cNvSpPr>
          <a:spLocks noChangeShapeType="1"/>
        </xdr:cNvSpPr>
      </xdr:nvSpPr>
      <xdr:spPr bwMode="auto">
        <a:xfrm flipV="1">
          <a:off x="0" y="1085850"/>
          <a:ext cx="6953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xdr:row>
      <xdr:rowOff>0</xdr:rowOff>
    </xdr:from>
    <xdr:to>
      <xdr:col>11</xdr:col>
      <xdr:colOff>342900</xdr:colOff>
      <xdr:row>6</xdr:row>
      <xdr:rowOff>200025</xdr:rowOff>
    </xdr:to>
    <xdr:sp macro="" textlink="">
      <xdr:nvSpPr>
        <xdr:cNvPr id="60112" name="Line 7">
          <a:extLst>
            <a:ext uri="{FF2B5EF4-FFF2-40B4-BE49-F238E27FC236}">
              <a16:creationId xmlns:a16="http://schemas.microsoft.com/office/drawing/2014/main" id="{A7A0B62D-4159-4EA1-994B-B0AE5FCC0AE2}"/>
            </a:ext>
          </a:extLst>
        </xdr:cNvPr>
        <xdr:cNvSpPr>
          <a:spLocks noChangeShapeType="1"/>
        </xdr:cNvSpPr>
      </xdr:nvSpPr>
      <xdr:spPr bwMode="auto">
        <a:xfrm flipV="1">
          <a:off x="3524250" y="1085850"/>
          <a:ext cx="6953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xdr:row>
      <xdr:rowOff>0</xdr:rowOff>
    </xdr:from>
    <xdr:to>
      <xdr:col>5</xdr:col>
      <xdr:colOff>342900</xdr:colOff>
      <xdr:row>6</xdr:row>
      <xdr:rowOff>200025</xdr:rowOff>
    </xdr:to>
    <xdr:sp macro="" textlink="">
      <xdr:nvSpPr>
        <xdr:cNvPr id="60113" name="Line 7">
          <a:extLst>
            <a:ext uri="{FF2B5EF4-FFF2-40B4-BE49-F238E27FC236}">
              <a16:creationId xmlns:a16="http://schemas.microsoft.com/office/drawing/2014/main" id="{D1A5CBE3-4ADC-4DF7-AC1A-50CCFBC2E2E3}"/>
            </a:ext>
          </a:extLst>
        </xdr:cNvPr>
        <xdr:cNvSpPr>
          <a:spLocks noChangeShapeType="1"/>
        </xdr:cNvSpPr>
      </xdr:nvSpPr>
      <xdr:spPr bwMode="auto">
        <a:xfrm flipV="1">
          <a:off x="1409700" y="1085850"/>
          <a:ext cx="6953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view="pageBreakPreview" topLeftCell="A7" zoomScale="80" zoomScaleNormal="70" zoomScaleSheetLayoutView="80" workbookViewId="0">
      <selection activeCell="F13" sqref="F13:M13"/>
    </sheetView>
  </sheetViews>
  <sheetFormatPr defaultRowHeight="14.25" x14ac:dyDescent="0.15"/>
  <cols>
    <col min="1" max="3" width="4.5" style="1" customWidth="1"/>
    <col min="4" max="9" width="4.625" style="1" customWidth="1"/>
    <col min="10" max="10" width="5.25" style="1" customWidth="1"/>
    <col min="11" max="11" width="5.5" style="1" customWidth="1"/>
    <col min="12" max="17" width="5.375" style="1" customWidth="1"/>
    <col min="18" max="21" width="4.875" style="1" customWidth="1"/>
    <col min="22" max="22" width="5.25" style="1" bestFit="1" customWidth="1"/>
    <col min="23" max="23" width="4.25" style="1" bestFit="1" customWidth="1"/>
    <col min="24" max="24" width="7.5" style="1" customWidth="1"/>
    <col min="25" max="25" width="12.125" style="1" customWidth="1"/>
    <col min="26" max="33" width="11" style="1" customWidth="1"/>
    <col min="34" max="34" width="21.375" style="1" customWidth="1"/>
    <col min="35" max="40" width="9" style="1"/>
    <col min="41" max="41" width="20.25" style="1" bestFit="1" customWidth="1"/>
    <col min="42" max="16384" width="9" style="1"/>
  </cols>
  <sheetData>
    <row r="1" spans="1:25" ht="22.5" customHeight="1" x14ac:dyDescent="0.15">
      <c r="B1" s="27"/>
      <c r="C1" s="27"/>
      <c r="D1" s="27"/>
      <c r="E1" s="27"/>
      <c r="F1" s="112" t="s">
        <v>25</v>
      </c>
      <c r="G1" s="112"/>
      <c r="H1" s="112"/>
      <c r="I1" s="112"/>
      <c r="J1" s="112"/>
      <c r="K1" s="112"/>
      <c r="L1" s="112"/>
      <c r="M1" s="112"/>
      <c r="N1" s="112"/>
      <c r="O1" s="27"/>
      <c r="P1" s="27"/>
      <c r="Q1" s="27"/>
      <c r="R1" s="27"/>
      <c r="S1" s="27"/>
    </row>
    <row r="2" spans="1:25" ht="22.5" customHeight="1" x14ac:dyDescent="0.15">
      <c r="B2" s="27"/>
      <c r="C2" s="27"/>
      <c r="D2" s="27"/>
      <c r="E2" s="27"/>
      <c r="F2" s="25"/>
      <c r="G2" s="25"/>
      <c r="H2" s="25"/>
      <c r="I2" s="25"/>
      <c r="J2" s="25"/>
      <c r="K2" s="25"/>
      <c r="L2" s="25"/>
      <c r="M2" s="25"/>
      <c r="N2" s="25"/>
      <c r="O2" s="27"/>
      <c r="P2" s="27"/>
      <c r="Q2" s="27"/>
      <c r="R2" s="27"/>
      <c r="S2" s="27"/>
    </row>
    <row r="3" spans="1:25" ht="22.5" customHeight="1" x14ac:dyDescent="0.15"/>
    <row r="4" spans="1:25" ht="20.25" customHeight="1" x14ac:dyDescent="0.15">
      <c r="A4" s="113" t="s">
        <v>6</v>
      </c>
      <c r="B4" s="114"/>
      <c r="C4" s="114"/>
      <c r="D4" s="114"/>
      <c r="E4" s="114"/>
      <c r="F4" s="114"/>
      <c r="G4" s="114"/>
      <c r="H4" s="114"/>
      <c r="I4" s="114"/>
      <c r="X4" s="1" t="s">
        <v>68</v>
      </c>
    </row>
    <row r="5" spans="1:25" ht="20.25" customHeight="1" x14ac:dyDescent="0.15">
      <c r="A5" s="113" t="s">
        <v>7</v>
      </c>
      <c r="B5" s="114"/>
      <c r="C5" s="114"/>
      <c r="D5" s="113" t="s">
        <v>8</v>
      </c>
      <c r="E5" s="114"/>
      <c r="F5" s="114"/>
      <c r="G5" s="115" t="s">
        <v>48</v>
      </c>
      <c r="H5" s="116"/>
      <c r="I5" s="116"/>
      <c r="X5" s="1" t="s">
        <v>65</v>
      </c>
    </row>
    <row r="6" spans="1:25" ht="20.25" customHeight="1" x14ac:dyDescent="0.15">
      <c r="A6" s="126"/>
      <c r="B6" s="127"/>
      <c r="C6" s="127"/>
      <c r="D6" s="126"/>
      <c r="E6" s="127"/>
      <c r="F6" s="127"/>
      <c r="G6" s="117"/>
      <c r="H6" s="118"/>
      <c r="I6" s="119"/>
      <c r="X6" s="1" t="s">
        <v>66</v>
      </c>
    </row>
    <row r="7" spans="1:25" ht="20.25" customHeight="1" x14ac:dyDescent="0.15">
      <c r="A7" s="127"/>
      <c r="B7" s="127"/>
      <c r="C7" s="127"/>
      <c r="D7" s="127"/>
      <c r="E7" s="127"/>
      <c r="F7" s="127"/>
      <c r="G7" s="120"/>
      <c r="H7" s="121"/>
      <c r="I7" s="122"/>
      <c r="L7" s="1" t="s">
        <v>156</v>
      </c>
      <c r="N7" s="2" t="s">
        <v>9</v>
      </c>
      <c r="P7" s="1" t="s">
        <v>10</v>
      </c>
      <c r="R7" s="1" t="s">
        <v>11</v>
      </c>
      <c r="X7" s="1" t="s">
        <v>67</v>
      </c>
    </row>
    <row r="8" spans="1:25" ht="20.25" customHeight="1" x14ac:dyDescent="0.15">
      <c r="A8" s="127"/>
      <c r="B8" s="127"/>
      <c r="C8" s="127"/>
      <c r="D8" s="127"/>
      <c r="E8" s="127"/>
      <c r="F8" s="127"/>
      <c r="G8" s="120"/>
      <c r="H8" s="121"/>
      <c r="I8" s="122"/>
    </row>
    <row r="9" spans="1:25" ht="20.25" customHeight="1" x14ac:dyDescent="0.15">
      <c r="A9" s="127"/>
      <c r="B9" s="127"/>
      <c r="C9" s="127"/>
      <c r="D9" s="127"/>
      <c r="E9" s="127"/>
      <c r="F9" s="127"/>
      <c r="G9" s="123"/>
      <c r="H9" s="124"/>
      <c r="I9" s="125"/>
    </row>
    <row r="10" spans="1:25" ht="20.25" customHeight="1" x14ac:dyDescent="0.15">
      <c r="A10" s="5"/>
      <c r="B10" s="5"/>
      <c r="C10" s="5"/>
      <c r="D10" s="5"/>
      <c r="E10" s="5"/>
      <c r="F10" s="5"/>
    </row>
    <row r="11" spans="1:25" ht="30" customHeight="1" x14ac:dyDescent="0.15">
      <c r="A11" s="30">
        <v>1</v>
      </c>
      <c r="B11" s="105" t="s">
        <v>12</v>
      </c>
      <c r="C11" s="105"/>
      <c r="D11" s="105"/>
      <c r="F11" s="128" t="s">
        <v>86</v>
      </c>
      <c r="G11" s="128"/>
      <c r="H11" s="128"/>
      <c r="I11" s="128"/>
      <c r="J11" s="128"/>
      <c r="K11" s="128"/>
      <c r="L11" s="128"/>
      <c r="M11" s="128"/>
      <c r="N11" s="128"/>
      <c r="O11" s="128"/>
      <c r="P11" s="128"/>
      <c r="Q11" s="128"/>
    </row>
    <row r="12" spans="1:25" ht="30" customHeight="1" x14ac:dyDescent="0.15">
      <c r="A12" s="30">
        <v>2</v>
      </c>
      <c r="B12" s="105" t="s">
        <v>3</v>
      </c>
      <c r="C12" s="105"/>
      <c r="D12" s="105"/>
      <c r="E12" s="3"/>
      <c r="F12" s="128" t="s">
        <v>5</v>
      </c>
      <c r="G12" s="129"/>
      <c r="H12" s="129"/>
      <c r="I12" s="129"/>
      <c r="J12" s="129"/>
      <c r="K12" s="129"/>
      <c r="L12" s="129"/>
      <c r="M12" s="129"/>
    </row>
    <row r="13" spans="1:25" ht="30" customHeight="1" x14ac:dyDescent="0.15">
      <c r="A13" s="30">
        <v>3</v>
      </c>
      <c r="B13" s="105" t="s">
        <v>4</v>
      </c>
      <c r="C13" s="105"/>
      <c r="D13" s="105"/>
      <c r="E13" s="3"/>
      <c r="F13" s="128" t="s">
        <v>5</v>
      </c>
      <c r="G13" s="129"/>
      <c r="H13" s="129"/>
      <c r="I13" s="129"/>
      <c r="J13" s="129"/>
      <c r="K13" s="129"/>
      <c r="L13" s="129"/>
      <c r="M13" s="129"/>
      <c r="Y13" s="2"/>
    </row>
    <row r="14" spans="1:25" ht="15.75" customHeight="1" x14ac:dyDescent="0.15">
      <c r="A14" s="30"/>
    </row>
    <row r="15" spans="1:25" ht="30" customHeight="1" x14ac:dyDescent="0.15">
      <c r="A15" s="30">
        <v>4</v>
      </c>
      <c r="B15" s="105" t="s">
        <v>13</v>
      </c>
      <c r="C15" s="105"/>
      <c r="D15" s="105"/>
      <c r="F15" s="128" t="s">
        <v>87</v>
      </c>
      <c r="G15" s="128"/>
      <c r="H15" s="128"/>
      <c r="I15" s="128"/>
      <c r="J15" s="128"/>
      <c r="K15" s="128"/>
      <c r="L15" s="128"/>
      <c r="M15" s="128"/>
      <c r="N15" s="128"/>
      <c r="O15" s="128"/>
      <c r="P15" s="128"/>
      <c r="Q15" s="128"/>
      <c r="R15" s="129"/>
      <c r="S15" s="129"/>
    </row>
    <row r="16" spans="1:25" ht="20.25" customHeight="1" x14ac:dyDescent="0.15">
      <c r="A16" s="30"/>
    </row>
    <row r="17" spans="1:34" ht="20.25" customHeight="1" x14ac:dyDescent="0.15">
      <c r="A17" s="30">
        <v>5</v>
      </c>
      <c r="B17" s="105" t="s">
        <v>72</v>
      </c>
      <c r="C17" s="105"/>
      <c r="D17" s="105"/>
      <c r="F17" s="105" t="s">
        <v>15</v>
      </c>
      <c r="G17" s="105"/>
      <c r="H17" s="105"/>
      <c r="I17" s="105"/>
      <c r="J17" s="105"/>
      <c r="K17" s="105"/>
      <c r="L17" s="105"/>
      <c r="N17" s="2" t="s">
        <v>16</v>
      </c>
      <c r="O17" s="2" t="s">
        <v>17</v>
      </c>
      <c r="Q17" s="105" t="s">
        <v>33</v>
      </c>
      <c r="R17" s="105"/>
      <c r="S17" s="105"/>
      <c r="T17" s="105"/>
      <c r="U17" s="3"/>
      <c r="X17" s="52" t="s">
        <v>59</v>
      </c>
      <c r="Y17" s="39" t="s">
        <v>73</v>
      </c>
    </row>
    <row r="18" spans="1:34" ht="20.25" customHeight="1" x14ac:dyDescent="0.15">
      <c r="A18" s="30"/>
      <c r="Q18" s="105" t="s">
        <v>78</v>
      </c>
      <c r="R18" s="105"/>
      <c r="S18" s="105"/>
      <c r="T18" s="105"/>
      <c r="U18" s="3"/>
      <c r="X18" s="2"/>
    </row>
    <row r="19" spans="1:34" ht="20.25" customHeight="1" x14ac:dyDescent="0.15">
      <c r="A19" s="30"/>
      <c r="X19" s="2"/>
      <c r="AE19" s="1" t="s">
        <v>83</v>
      </c>
    </row>
    <row r="20" spans="1:34" ht="20.25" customHeight="1" x14ac:dyDescent="0.15">
      <c r="A20" s="30">
        <v>6</v>
      </c>
      <c r="B20" s="105" t="s">
        <v>14</v>
      </c>
      <c r="C20" s="105"/>
      <c r="D20" s="105"/>
      <c r="F20" s="105" t="s">
        <v>41</v>
      </c>
      <c r="G20" s="105"/>
      <c r="H20" s="105"/>
      <c r="I20" s="105"/>
      <c r="J20" s="105"/>
      <c r="K20" s="105"/>
      <c r="L20" s="105"/>
      <c r="N20" s="2" t="s">
        <v>16</v>
      </c>
      <c r="O20" s="2" t="s">
        <v>17</v>
      </c>
      <c r="Q20" s="105" t="str">
        <f>IF(X20="有",Z20,AE20)</f>
        <v>契約規則 第40条</v>
      </c>
      <c r="R20" s="105"/>
      <c r="S20" s="105"/>
      <c r="T20" s="105"/>
      <c r="U20" s="3"/>
      <c r="X20" s="52" t="s">
        <v>59</v>
      </c>
      <c r="Y20" s="1" t="s">
        <v>60</v>
      </c>
      <c r="Z20" s="105" t="s">
        <v>49</v>
      </c>
      <c r="AA20" s="105"/>
      <c r="AB20" s="105"/>
      <c r="AC20" s="105"/>
      <c r="AD20" s="105"/>
      <c r="AE20" s="105" t="s">
        <v>61</v>
      </c>
      <c r="AF20" s="105"/>
      <c r="AG20" s="105"/>
      <c r="AH20" s="105"/>
    </row>
    <row r="21" spans="1:34" ht="20.25" customHeight="1" x14ac:dyDescent="0.15">
      <c r="A21" s="30"/>
      <c r="Q21" s="105" t="str">
        <f>IF(X20="有",Z21,AE21)</f>
        <v>第7号該当</v>
      </c>
      <c r="R21" s="105"/>
      <c r="S21" s="105"/>
      <c r="T21" s="105"/>
      <c r="U21" s="3"/>
      <c r="X21" s="2"/>
      <c r="Y21" s="39" t="s">
        <v>73</v>
      </c>
      <c r="Z21" s="105" t="s">
        <v>79</v>
      </c>
      <c r="AA21" s="105"/>
      <c r="AB21" s="105"/>
      <c r="AC21" s="105"/>
      <c r="AD21" s="105"/>
      <c r="AE21" s="105" t="s">
        <v>80</v>
      </c>
      <c r="AF21" s="105"/>
      <c r="AG21" s="105"/>
      <c r="AH21" s="105"/>
    </row>
    <row r="22" spans="1:34" ht="20.25" customHeight="1" x14ac:dyDescent="0.15">
      <c r="A22" s="30"/>
      <c r="Q22" s="3"/>
      <c r="R22" s="3"/>
      <c r="S22" s="3"/>
      <c r="T22" s="3"/>
      <c r="U22" s="3"/>
      <c r="X22" s="2"/>
    </row>
    <row r="23" spans="1:34" ht="20.25" customHeight="1" x14ac:dyDescent="0.15">
      <c r="A23" s="30">
        <v>7</v>
      </c>
      <c r="B23" s="111" t="s">
        <v>39</v>
      </c>
      <c r="C23" s="111"/>
      <c r="D23" s="111"/>
      <c r="F23" s="105" t="s">
        <v>40</v>
      </c>
      <c r="G23" s="105"/>
      <c r="H23" s="105"/>
      <c r="I23" s="105"/>
      <c r="J23" s="105"/>
      <c r="K23" s="105"/>
      <c r="L23" s="105"/>
      <c r="N23" s="2" t="s">
        <v>159</v>
      </c>
      <c r="O23" s="81" t="s">
        <v>17</v>
      </c>
      <c r="Q23" s="97"/>
      <c r="R23" s="97"/>
      <c r="S23" s="97"/>
      <c r="T23" s="97"/>
      <c r="U23" s="41"/>
      <c r="V23" s="29"/>
      <c r="X23" s="52" t="s">
        <v>77</v>
      </c>
      <c r="Y23" s="1" t="s">
        <v>62</v>
      </c>
      <c r="Z23" s="1" t="s">
        <v>63</v>
      </c>
    </row>
    <row r="24" spans="1:34" ht="20.25" customHeight="1" x14ac:dyDescent="0.15">
      <c r="A24" s="30"/>
      <c r="Z24" s="1" t="s">
        <v>64</v>
      </c>
    </row>
    <row r="25" spans="1:34" ht="17.25" x14ac:dyDescent="0.15">
      <c r="A25" s="30">
        <v>8</v>
      </c>
      <c r="B25" s="1" t="s">
        <v>50</v>
      </c>
      <c r="Y25" s="1" t="s">
        <v>69</v>
      </c>
    </row>
    <row r="26" spans="1:34" ht="17.25" x14ac:dyDescent="0.15">
      <c r="A26" s="30"/>
    </row>
    <row r="27" spans="1:34" ht="19.5" customHeight="1" x14ac:dyDescent="0.15">
      <c r="A27" s="30"/>
      <c r="C27" s="43" t="s">
        <v>74</v>
      </c>
      <c r="D27" s="107" t="s">
        <v>51</v>
      </c>
      <c r="E27" s="107"/>
      <c r="F27" s="107"/>
      <c r="G27" s="107"/>
      <c r="H27" s="107"/>
      <c r="I27" s="107"/>
      <c r="J27" s="107"/>
      <c r="K27" s="107"/>
      <c r="L27" s="107"/>
      <c r="M27" s="107"/>
      <c r="N27" s="107"/>
      <c r="O27" s="107"/>
      <c r="P27" s="107"/>
      <c r="Q27" s="107"/>
      <c r="R27" s="107"/>
      <c r="S27" s="107"/>
      <c r="T27" s="107"/>
    </row>
    <row r="28" spans="1:34" ht="31.5" customHeight="1" x14ac:dyDescent="0.15">
      <c r="A28" s="30"/>
      <c r="C28" s="45" t="s">
        <v>75</v>
      </c>
      <c r="D28" s="107" t="s">
        <v>99</v>
      </c>
      <c r="E28" s="107"/>
      <c r="F28" s="107"/>
      <c r="G28" s="107"/>
      <c r="H28" s="107"/>
      <c r="I28" s="107"/>
      <c r="J28" s="107"/>
      <c r="K28" s="107"/>
      <c r="L28" s="107"/>
      <c r="M28" s="107"/>
      <c r="N28" s="107"/>
      <c r="O28" s="107"/>
      <c r="P28" s="107"/>
      <c r="Q28" s="107"/>
      <c r="R28" s="107"/>
      <c r="S28" s="107"/>
      <c r="T28" s="107"/>
    </row>
    <row r="29" spans="1:34" ht="19.5" customHeight="1" x14ac:dyDescent="0.15">
      <c r="A29" s="30"/>
      <c r="C29" s="44" t="s">
        <v>76</v>
      </c>
      <c r="D29" s="107" t="s">
        <v>160</v>
      </c>
      <c r="E29" s="107"/>
      <c r="F29" s="107"/>
      <c r="G29" s="107"/>
      <c r="H29" s="107"/>
      <c r="I29" s="107"/>
      <c r="J29" s="107"/>
      <c r="K29" s="107"/>
      <c r="L29" s="107"/>
      <c r="M29" s="107"/>
      <c r="N29" s="107"/>
      <c r="O29" s="107"/>
      <c r="P29" s="107"/>
      <c r="Q29" s="107"/>
      <c r="R29" s="107"/>
      <c r="S29" s="107"/>
      <c r="T29" s="107"/>
    </row>
    <row r="30" spans="1:34" ht="19.5" customHeight="1" x14ac:dyDescent="0.15">
      <c r="A30" s="30"/>
      <c r="C30" s="2"/>
      <c r="D30" s="26"/>
      <c r="E30" s="26"/>
      <c r="F30" s="26"/>
      <c r="G30" s="26"/>
      <c r="H30" s="26"/>
      <c r="I30" s="26"/>
      <c r="J30" s="26"/>
      <c r="K30" s="26"/>
      <c r="L30" s="26"/>
      <c r="M30" s="26"/>
      <c r="N30" s="26"/>
      <c r="O30" s="26"/>
      <c r="P30" s="26"/>
      <c r="Q30" s="26"/>
      <c r="R30" s="26"/>
      <c r="S30" s="26"/>
      <c r="T30" s="26"/>
    </row>
    <row r="31" spans="1:34" ht="17.25" x14ac:dyDescent="0.15">
      <c r="A31" s="30">
        <v>9</v>
      </c>
      <c r="B31" s="1" t="s">
        <v>34</v>
      </c>
      <c r="C31" s="2"/>
      <c r="D31" s="26"/>
      <c r="E31" s="26"/>
      <c r="F31" s="26"/>
      <c r="G31" s="26"/>
      <c r="H31" s="26"/>
      <c r="I31" s="26"/>
      <c r="J31" s="26"/>
      <c r="K31" s="26"/>
      <c r="L31" s="26"/>
      <c r="O31" s="2"/>
      <c r="P31" s="26"/>
      <c r="Q31" s="26"/>
      <c r="R31" s="26"/>
      <c r="S31" s="26"/>
      <c r="T31" s="26"/>
      <c r="U31" s="26"/>
      <c r="V31" s="26"/>
      <c r="W31" s="26"/>
      <c r="X31" s="26"/>
    </row>
    <row r="33" spans="2:45" ht="19.5" customHeight="1" x14ac:dyDescent="0.15">
      <c r="B33" s="31" t="s">
        <v>36</v>
      </c>
      <c r="C33" s="108" t="s">
        <v>37</v>
      </c>
      <c r="D33" s="109"/>
      <c r="E33" s="110"/>
      <c r="F33" s="104" t="s">
        <v>38</v>
      </c>
      <c r="G33" s="104"/>
      <c r="H33" s="104"/>
      <c r="I33" s="104"/>
      <c r="J33" s="104"/>
      <c r="K33" s="104"/>
      <c r="L33" s="106" t="s">
        <v>52</v>
      </c>
      <c r="M33" s="106"/>
      <c r="N33" s="106"/>
      <c r="O33" s="106"/>
      <c r="P33" s="106"/>
      <c r="Q33" s="106"/>
      <c r="R33" s="101" t="s">
        <v>35</v>
      </c>
      <c r="S33" s="101"/>
      <c r="T33" s="35"/>
      <c r="U33" s="32"/>
      <c r="V33" s="1" t="s">
        <v>70</v>
      </c>
      <c r="Y33" s="1" t="s">
        <v>84</v>
      </c>
      <c r="AS33" s="1" t="s">
        <v>71</v>
      </c>
    </row>
    <row r="34" spans="2:45" ht="31.5" customHeight="1" x14ac:dyDescent="0.15">
      <c r="B34" s="38">
        <v>1</v>
      </c>
      <c r="C34" s="99" t="str">
        <f>AN34</f>
        <v>砂　砂利　土　人造石　砕石</v>
      </c>
      <c r="D34" s="99"/>
      <c r="E34" s="99"/>
      <c r="F34" s="100" t="str">
        <f>X34</f>
        <v>㈲本間土建</v>
      </c>
      <c r="G34" s="100"/>
      <c r="H34" s="100"/>
      <c r="I34" s="100"/>
      <c r="J34" s="100"/>
      <c r="K34" s="100"/>
      <c r="L34" s="100" t="str">
        <f>AB34</f>
        <v>新発田市上小松224番地</v>
      </c>
      <c r="M34" s="100"/>
      <c r="N34" s="100"/>
      <c r="O34" s="100"/>
      <c r="P34" s="100"/>
      <c r="Q34" s="100"/>
      <c r="R34" s="102"/>
      <c r="S34" s="103"/>
      <c r="T34" s="35"/>
      <c r="U34" s="32"/>
      <c r="V34" s="46">
        <v>57</v>
      </c>
      <c r="W34" s="46">
        <v>1</v>
      </c>
      <c r="X34" s="47" t="s">
        <v>129</v>
      </c>
      <c r="Y34" s="47" t="s">
        <v>132</v>
      </c>
      <c r="Z34" s="47" t="s">
        <v>133</v>
      </c>
      <c r="AA34" s="47" t="s">
        <v>134</v>
      </c>
      <c r="AB34" s="47" t="s">
        <v>135</v>
      </c>
      <c r="AC34" s="47" t="s">
        <v>129</v>
      </c>
      <c r="AD34" s="47" t="s">
        <v>132</v>
      </c>
      <c r="AE34" s="47" t="s">
        <v>133</v>
      </c>
      <c r="AF34" s="47" t="s">
        <v>134</v>
      </c>
      <c r="AG34" s="47" t="s">
        <v>135</v>
      </c>
      <c r="AH34" s="55" t="s">
        <v>89</v>
      </c>
      <c r="AI34" s="55" t="s">
        <v>90</v>
      </c>
      <c r="AJ34" s="55">
        <v>11</v>
      </c>
      <c r="AK34" s="55" t="s">
        <v>97</v>
      </c>
      <c r="AL34" s="55">
        <v>38</v>
      </c>
      <c r="AM34" s="55" t="s">
        <v>88</v>
      </c>
      <c r="AN34" s="56" t="s">
        <v>150</v>
      </c>
      <c r="AO34" s="40" t="s">
        <v>136</v>
      </c>
      <c r="AP34" s="58"/>
      <c r="AS34" s="40" t="str">
        <f t="shared" ref="AS34:AS40" si="0">Y34&amp;"　"&amp;Z34</f>
        <v>代表取締役　本間　剛</v>
      </c>
    </row>
    <row r="35" spans="2:45" ht="31.5" customHeight="1" x14ac:dyDescent="0.15">
      <c r="B35" s="38">
        <v>2</v>
      </c>
      <c r="C35" s="99" t="str">
        <f>AN35</f>
        <v>砂　砂利　土　人造石　砕石</v>
      </c>
      <c r="D35" s="99"/>
      <c r="E35" s="99"/>
      <c r="F35" s="100" t="str">
        <f>X35</f>
        <v>㈱林組</v>
      </c>
      <c r="G35" s="100"/>
      <c r="H35" s="100"/>
      <c r="I35" s="100"/>
      <c r="J35" s="100"/>
      <c r="K35" s="100"/>
      <c r="L35" s="100" t="str">
        <f>AB35</f>
        <v>新発田市住田413番地</v>
      </c>
      <c r="M35" s="100"/>
      <c r="N35" s="100"/>
      <c r="O35" s="100"/>
      <c r="P35" s="100"/>
      <c r="Q35" s="100"/>
      <c r="R35" s="102"/>
      <c r="S35" s="103"/>
      <c r="T35" s="35"/>
      <c r="U35" s="32"/>
      <c r="V35" s="46">
        <v>113</v>
      </c>
      <c r="W35" s="46">
        <v>1</v>
      </c>
      <c r="X35" s="47" t="s">
        <v>137</v>
      </c>
      <c r="Y35" s="47" t="s">
        <v>132</v>
      </c>
      <c r="Z35" s="47" t="s">
        <v>138</v>
      </c>
      <c r="AA35" s="47" t="s">
        <v>139</v>
      </c>
      <c r="AB35" s="47" t="s">
        <v>140</v>
      </c>
      <c r="AC35" s="47" t="s">
        <v>137</v>
      </c>
      <c r="AD35" s="47" t="s">
        <v>132</v>
      </c>
      <c r="AE35" s="47" t="s">
        <v>138</v>
      </c>
      <c r="AF35" s="47" t="s">
        <v>139</v>
      </c>
      <c r="AG35" s="47" t="s">
        <v>140</v>
      </c>
      <c r="AH35" s="55" t="s">
        <v>91</v>
      </c>
      <c r="AI35" s="55" t="s">
        <v>92</v>
      </c>
      <c r="AJ35" s="55">
        <v>11</v>
      </c>
      <c r="AK35" s="55" t="s">
        <v>97</v>
      </c>
      <c r="AL35" s="55">
        <v>38</v>
      </c>
      <c r="AM35" s="55" t="s">
        <v>88</v>
      </c>
      <c r="AN35" s="56" t="s">
        <v>150</v>
      </c>
      <c r="AO35" s="40" t="s">
        <v>136</v>
      </c>
      <c r="AP35" s="58"/>
      <c r="AS35" s="40" t="str">
        <f t="shared" si="0"/>
        <v>代表取締役　林　文穂</v>
      </c>
    </row>
    <row r="36" spans="2:45" ht="31.5" customHeight="1" x14ac:dyDescent="0.15">
      <c r="B36" s="38">
        <v>3</v>
      </c>
      <c r="C36" s="99" t="str">
        <f>AN36</f>
        <v>砂　砂利　土　砕石　</v>
      </c>
      <c r="D36" s="99"/>
      <c r="E36" s="99"/>
      <c r="F36" s="100" t="str">
        <f>X36</f>
        <v>㈱松田建設</v>
      </c>
      <c r="G36" s="100"/>
      <c r="H36" s="100"/>
      <c r="I36" s="100"/>
      <c r="J36" s="100"/>
      <c r="K36" s="100"/>
      <c r="L36" s="100" t="str">
        <f>AB36</f>
        <v>新発田市藤塚浜4052番地6</v>
      </c>
      <c r="M36" s="100"/>
      <c r="N36" s="100"/>
      <c r="O36" s="100"/>
      <c r="P36" s="100"/>
      <c r="Q36" s="100"/>
      <c r="R36" s="101"/>
      <c r="S36" s="101"/>
      <c r="T36" s="35"/>
      <c r="U36" s="32"/>
      <c r="V36" s="46">
        <v>96</v>
      </c>
      <c r="W36" s="46">
        <v>1</v>
      </c>
      <c r="X36" s="47" t="s">
        <v>141</v>
      </c>
      <c r="Y36" s="47" t="s">
        <v>132</v>
      </c>
      <c r="Z36" s="47" t="s">
        <v>142</v>
      </c>
      <c r="AA36" s="47" t="s">
        <v>143</v>
      </c>
      <c r="AB36" s="47" t="s">
        <v>144</v>
      </c>
      <c r="AC36" s="47" t="s">
        <v>141</v>
      </c>
      <c r="AD36" s="47" t="s">
        <v>132</v>
      </c>
      <c r="AE36" s="47" t="s">
        <v>142</v>
      </c>
      <c r="AF36" s="47" t="s">
        <v>143</v>
      </c>
      <c r="AG36" s="47" t="s">
        <v>144</v>
      </c>
      <c r="AH36" s="55" t="s">
        <v>93</v>
      </c>
      <c r="AI36" s="55" t="s">
        <v>94</v>
      </c>
      <c r="AJ36" s="55">
        <v>11</v>
      </c>
      <c r="AK36" s="55" t="s">
        <v>97</v>
      </c>
      <c r="AL36" s="55">
        <v>38</v>
      </c>
      <c r="AM36" s="55" t="s">
        <v>88</v>
      </c>
      <c r="AN36" s="56" t="s">
        <v>145</v>
      </c>
      <c r="AO36" s="40" t="s">
        <v>136</v>
      </c>
      <c r="AP36" s="58"/>
      <c r="AS36" s="40" t="str">
        <f t="shared" si="0"/>
        <v>代表取締役　松田　亜希子</v>
      </c>
    </row>
    <row r="37" spans="2:45" ht="31.5" customHeight="1" x14ac:dyDescent="0.15">
      <c r="B37" s="38">
        <v>4</v>
      </c>
      <c r="C37" s="99" t="str">
        <f>AN37</f>
        <v>砂　砂利　土　砕石　</v>
      </c>
      <c r="D37" s="99"/>
      <c r="E37" s="99"/>
      <c r="F37" s="100" t="str">
        <f>X37</f>
        <v>桐澤建設㈱</v>
      </c>
      <c r="G37" s="100"/>
      <c r="H37" s="100"/>
      <c r="I37" s="100"/>
      <c r="J37" s="100"/>
      <c r="K37" s="100"/>
      <c r="L37" s="100" t="str">
        <f>AB37</f>
        <v>新発田市稲荷岡1345番地</v>
      </c>
      <c r="M37" s="100"/>
      <c r="N37" s="100"/>
      <c r="O37" s="100"/>
      <c r="P37" s="100"/>
      <c r="Q37" s="100"/>
      <c r="R37" s="101"/>
      <c r="S37" s="101"/>
      <c r="V37" s="46">
        <v>108</v>
      </c>
      <c r="W37" s="46">
        <v>3</v>
      </c>
      <c r="X37" s="47" t="s">
        <v>146</v>
      </c>
      <c r="Y37" s="47" t="s">
        <v>132</v>
      </c>
      <c r="Z37" s="47" t="s">
        <v>147</v>
      </c>
      <c r="AA37" s="47" t="s">
        <v>148</v>
      </c>
      <c r="AB37" s="47" t="s">
        <v>149</v>
      </c>
      <c r="AC37" s="47" t="s">
        <v>146</v>
      </c>
      <c r="AD37" s="47" t="s">
        <v>132</v>
      </c>
      <c r="AE37" s="47" t="s">
        <v>147</v>
      </c>
      <c r="AF37" s="47" t="s">
        <v>148</v>
      </c>
      <c r="AG37" s="47" t="s">
        <v>149</v>
      </c>
      <c r="AH37" s="55" t="s">
        <v>95</v>
      </c>
      <c r="AI37" s="55" t="s">
        <v>96</v>
      </c>
      <c r="AJ37" s="55">
        <v>11</v>
      </c>
      <c r="AK37" s="55" t="s">
        <v>97</v>
      </c>
      <c r="AL37" s="55">
        <v>38</v>
      </c>
      <c r="AM37" s="55" t="s">
        <v>88</v>
      </c>
      <c r="AN37" s="57" t="s">
        <v>98</v>
      </c>
      <c r="AO37" s="40" t="s">
        <v>136</v>
      </c>
      <c r="AP37" s="58"/>
      <c r="AS37" s="40" t="str">
        <f t="shared" si="0"/>
        <v>代表取締役　桐澤　大作</v>
      </c>
    </row>
    <row r="38" spans="2:45" ht="24" customHeight="1" x14ac:dyDescent="0.15">
      <c r="B38" s="37"/>
      <c r="C38" s="96"/>
      <c r="D38" s="96"/>
      <c r="E38" s="96"/>
      <c r="F38" s="97"/>
      <c r="G38" s="97"/>
      <c r="H38" s="97"/>
      <c r="I38" s="97"/>
      <c r="J38" s="97"/>
      <c r="K38" s="97"/>
      <c r="L38" s="97"/>
      <c r="M38" s="97"/>
      <c r="N38" s="97"/>
      <c r="O38" s="97"/>
      <c r="P38" s="97"/>
      <c r="Q38" s="97"/>
      <c r="R38" s="98"/>
      <c r="S38" s="98"/>
      <c r="V38" s="46"/>
      <c r="W38" s="46"/>
      <c r="X38" s="40"/>
      <c r="Y38" s="40"/>
      <c r="Z38" s="40"/>
      <c r="AA38" s="40"/>
      <c r="AB38" s="40"/>
      <c r="AC38" s="40"/>
      <c r="AD38" s="47"/>
      <c r="AE38" s="47"/>
      <c r="AF38" s="47"/>
      <c r="AG38" s="47"/>
      <c r="AH38" s="47"/>
      <c r="AI38" s="47"/>
      <c r="AJ38" s="47"/>
      <c r="AK38" s="48"/>
      <c r="AL38" s="47"/>
      <c r="AM38" s="49"/>
      <c r="AN38" s="47"/>
      <c r="AO38" s="51"/>
      <c r="AP38" s="58"/>
      <c r="AS38" s="40"/>
    </row>
    <row r="39" spans="2:45" ht="24" customHeight="1" x14ac:dyDescent="0.15">
      <c r="B39" s="37"/>
      <c r="C39" s="59"/>
      <c r="D39" s="59"/>
      <c r="E39" s="59"/>
      <c r="F39" s="59"/>
      <c r="G39" s="59"/>
      <c r="H39" s="59"/>
      <c r="I39" s="59"/>
      <c r="J39" s="59"/>
      <c r="K39" s="59"/>
      <c r="L39" s="59"/>
      <c r="M39" s="59"/>
      <c r="N39" s="59"/>
      <c r="O39" s="59"/>
      <c r="P39" s="59"/>
      <c r="Q39" s="59"/>
      <c r="V39" s="46"/>
      <c r="W39" s="46"/>
      <c r="X39" s="50"/>
      <c r="Y39" s="47"/>
      <c r="Z39" s="47"/>
      <c r="AA39" s="47"/>
      <c r="AB39" s="47"/>
      <c r="AC39" s="47"/>
      <c r="AD39" s="47"/>
      <c r="AE39" s="47"/>
      <c r="AF39" s="47"/>
      <c r="AG39" s="47"/>
      <c r="AH39" s="47"/>
      <c r="AI39" s="47"/>
      <c r="AJ39" s="47"/>
      <c r="AK39" s="48"/>
      <c r="AL39" s="47"/>
      <c r="AM39" s="49"/>
      <c r="AN39" s="47"/>
      <c r="AO39" s="51"/>
      <c r="AP39" s="58"/>
      <c r="AS39" s="40" t="str">
        <f t="shared" si="0"/>
        <v>　</v>
      </c>
    </row>
    <row r="40" spans="2:45" ht="24" customHeight="1" x14ac:dyDescent="0.15">
      <c r="B40" s="37"/>
      <c r="C40" s="59"/>
      <c r="D40" s="59"/>
      <c r="E40" s="59"/>
      <c r="F40" s="59"/>
      <c r="G40" s="59"/>
      <c r="H40" s="59"/>
      <c r="I40" s="59"/>
      <c r="J40" s="59"/>
      <c r="K40" s="59"/>
      <c r="L40" s="59"/>
      <c r="M40" s="59"/>
      <c r="N40" s="59"/>
      <c r="O40" s="59"/>
      <c r="P40" s="59"/>
      <c r="Q40" s="59"/>
      <c r="V40" s="46"/>
      <c r="W40" s="46"/>
      <c r="X40" s="47"/>
      <c r="Y40" s="47"/>
      <c r="Z40" s="47"/>
      <c r="AA40" s="47"/>
      <c r="AB40" s="47"/>
      <c r="AC40" s="47"/>
      <c r="AD40" s="47"/>
      <c r="AE40" s="47"/>
      <c r="AF40" s="47"/>
      <c r="AG40" s="47"/>
      <c r="AH40" s="47"/>
      <c r="AI40" s="47"/>
      <c r="AJ40" s="47"/>
      <c r="AK40" s="48"/>
      <c r="AL40" s="47"/>
      <c r="AM40" s="49"/>
      <c r="AN40" s="47"/>
      <c r="AO40" s="51"/>
      <c r="AP40" s="58"/>
      <c r="AS40" s="40" t="str">
        <f t="shared" si="0"/>
        <v>　</v>
      </c>
    </row>
  </sheetData>
  <mergeCells count="58">
    <mergeCell ref="AE20:AH20"/>
    <mergeCell ref="AE21:AH21"/>
    <mergeCell ref="Q21:T21"/>
    <mergeCell ref="B20:D20"/>
    <mergeCell ref="F17:L17"/>
    <mergeCell ref="Z20:AD20"/>
    <mergeCell ref="Z21:AD21"/>
    <mergeCell ref="Q17:T17"/>
    <mergeCell ref="Q18:T18"/>
    <mergeCell ref="B17:D17"/>
    <mergeCell ref="Q20:T20"/>
    <mergeCell ref="F20:L20"/>
    <mergeCell ref="F1:N1"/>
    <mergeCell ref="A4:I4"/>
    <mergeCell ref="A5:C5"/>
    <mergeCell ref="B15:D15"/>
    <mergeCell ref="D5:F5"/>
    <mergeCell ref="G5:I5"/>
    <mergeCell ref="G6:I9"/>
    <mergeCell ref="A6:C9"/>
    <mergeCell ref="F11:Q11"/>
    <mergeCell ref="B11:D11"/>
    <mergeCell ref="F12:M12"/>
    <mergeCell ref="B12:D12"/>
    <mergeCell ref="D6:F9"/>
    <mergeCell ref="B13:D13"/>
    <mergeCell ref="F13:M13"/>
    <mergeCell ref="F15:S15"/>
    <mergeCell ref="F33:K33"/>
    <mergeCell ref="F23:L23"/>
    <mergeCell ref="L33:Q33"/>
    <mergeCell ref="D27:T27"/>
    <mergeCell ref="D29:T29"/>
    <mergeCell ref="C33:E33"/>
    <mergeCell ref="Q23:T23"/>
    <mergeCell ref="D28:T28"/>
    <mergeCell ref="R33:S33"/>
    <mergeCell ref="B23:D23"/>
    <mergeCell ref="R34:S34"/>
    <mergeCell ref="C34:E34"/>
    <mergeCell ref="F34:K34"/>
    <mergeCell ref="L34:Q34"/>
    <mergeCell ref="R35:S35"/>
    <mergeCell ref="C35:E35"/>
    <mergeCell ref="F35:K35"/>
    <mergeCell ref="L35:Q35"/>
    <mergeCell ref="C38:E38"/>
    <mergeCell ref="F38:K38"/>
    <mergeCell ref="L38:Q38"/>
    <mergeCell ref="R38:S38"/>
    <mergeCell ref="C36:E36"/>
    <mergeCell ref="F36:K36"/>
    <mergeCell ref="L36:Q36"/>
    <mergeCell ref="R36:S36"/>
    <mergeCell ref="C37:E37"/>
    <mergeCell ref="F37:K37"/>
    <mergeCell ref="L37:Q37"/>
    <mergeCell ref="R37:S37"/>
  </mergeCells>
  <phoneticPr fontId="2"/>
  <conditionalFormatting sqref="N17">
    <cfRule type="expression" dxfId="5" priority="128" stopIfTrue="1">
      <formula>$X$17="有"</formula>
    </cfRule>
  </conditionalFormatting>
  <conditionalFormatting sqref="N20">
    <cfRule type="expression" dxfId="4" priority="126" stopIfTrue="1">
      <formula>$X$20="有"</formula>
    </cfRule>
  </conditionalFormatting>
  <conditionalFormatting sqref="O17">
    <cfRule type="expression" dxfId="3" priority="127" stopIfTrue="1">
      <formula>$X$17="無"</formula>
    </cfRule>
  </conditionalFormatting>
  <conditionalFormatting sqref="O20">
    <cfRule type="expression" dxfId="2" priority="125" stopIfTrue="1">
      <formula>$X$20="無"</formula>
    </cfRule>
  </conditionalFormatting>
  <conditionalFormatting sqref="O23">
    <cfRule type="expression" dxfId="1" priority="123" stopIfTrue="1">
      <formula>$X$23="無"</formula>
    </cfRule>
  </conditionalFormatting>
  <conditionalFormatting sqref="Y13">
    <cfRule type="expression" dxfId="0" priority="124" stopIfTrue="1">
      <formula>$X$23="有"</formula>
    </cfRule>
  </conditionalFormatting>
  <conditionalFormatting sqref="Z19">
    <cfRule type="expression" priority="1" stopIfTrue="1">
      <formula>$X$23=有</formula>
    </cfRule>
    <cfRule type="expression" priority="2" stopIfTrue="1">
      <formula>$X$23="有"</formula>
    </cfRule>
  </conditionalFormatting>
  <dataValidations count="1">
    <dataValidation type="list" allowBlank="1" showInputMessage="1" showErrorMessage="1" sqref="X17 X20 X23" xr:uid="{00000000-0002-0000-0000-000000000000}">
      <formula1>"有,無"</formula1>
    </dataValidation>
  </dataValidations>
  <pageMargins left="0.7" right="0.34" top="0.56999999999999995" bottom="0.42" header="0.51181102362204722" footer="0.37"/>
  <pageSetup paperSize="9" scale="94" orientation="portrait"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3:M40"/>
  <sheetViews>
    <sheetView tabSelected="1" view="pageBreakPreview" zoomScale="80" zoomScaleNormal="100" zoomScaleSheetLayoutView="80" workbookViewId="0">
      <selection activeCell="A4" sqref="A4:J4"/>
    </sheetView>
  </sheetViews>
  <sheetFormatPr defaultRowHeight="30.75" customHeight="1" x14ac:dyDescent="0.15"/>
  <cols>
    <col min="1" max="1" width="6" style="60" customWidth="1"/>
    <col min="2" max="2" width="11.125" style="60" customWidth="1"/>
    <col min="3" max="3" width="9.75" style="60" customWidth="1"/>
    <col min="4" max="7" width="9" style="60"/>
    <col min="8" max="8" width="9.625" style="60" customWidth="1"/>
    <col min="9" max="16384" width="9" style="60"/>
  </cols>
  <sheetData>
    <row r="3" spans="1:10" ht="30.75" customHeight="1" x14ac:dyDescent="0.15">
      <c r="I3" s="85" t="s">
        <v>100</v>
      </c>
      <c r="J3" s="86"/>
    </row>
    <row r="4" spans="1:10" ht="30.75" customHeight="1" x14ac:dyDescent="0.15">
      <c r="A4" s="87" t="s">
        <v>167</v>
      </c>
      <c r="B4" s="87"/>
      <c r="C4" s="87"/>
      <c r="D4" s="87"/>
      <c r="E4" s="87"/>
      <c r="F4" s="87"/>
      <c r="G4" s="87"/>
      <c r="H4" s="87"/>
      <c r="I4" s="87"/>
      <c r="J4" s="87"/>
    </row>
    <row r="5" spans="1:10" ht="30.75" customHeight="1" x14ac:dyDescent="0.15">
      <c r="A5" s="61"/>
    </row>
    <row r="6" spans="1:10" ht="30.75" customHeight="1" x14ac:dyDescent="0.15">
      <c r="A6" s="61"/>
    </row>
    <row r="7" spans="1:10" ht="30.75" customHeight="1" x14ac:dyDescent="0.15">
      <c r="A7" s="61">
        <v>1</v>
      </c>
      <c r="B7" s="88" t="s">
        <v>118</v>
      </c>
      <c r="C7" s="88"/>
      <c r="E7" s="63"/>
      <c r="F7" s="64"/>
      <c r="G7" s="64"/>
      <c r="H7" s="63" t="s">
        <v>116</v>
      </c>
    </row>
    <row r="8" spans="1:10" ht="30.75" customHeight="1" x14ac:dyDescent="0.15">
      <c r="A8" s="61"/>
      <c r="B8" s="89" t="s">
        <v>117</v>
      </c>
      <c r="C8" s="89"/>
      <c r="G8" s="90" t="s">
        <v>102</v>
      </c>
      <c r="H8" s="91"/>
    </row>
    <row r="9" spans="1:10" ht="21" customHeight="1" x14ac:dyDescent="0.15">
      <c r="A9" s="61"/>
      <c r="B9" s="65"/>
      <c r="C9" s="65"/>
      <c r="G9" s="66"/>
      <c r="H9" s="66"/>
    </row>
    <row r="10" spans="1:10" ht="21" customHeight="1" x14ac:dyDescent="0.15">
      <c r="A10" s="61"/>
    </row>
    <row r="11" spans="1:10" ht="30.75" customHeight="1" x14ac:dyDescent="0.15">
      <c r="A11" s="61">
        <v>2</v>
      </c>
      <c r="B11" s="92" t="s">
        <v>103</v>
      </c>
      <c r="C11" s="82"/>
      <c r="E11" s="93" t="s">
        <v>104</v>
      </c>
      <c r="F11" s="93"/>
      <c r="G11" s="93"/>
      <c r="H11" s="93"/>
    </row>
    <row r="12" spans="1:10" ht="30.75" customHeight="1" x14ac:dyDescent="0.15">
      <c r="A12" s="61"/>
      <c r="B12" s="62"/>
      <c r="C12" s="62"/>
      <c r="E12" s="94"/>
      <c r="F12" s="94"/>
      <c r="G12" s="94"/>
      <c r="H12" s="94"/>
    </row>
    <row r="13" spans="1:10" ht="30.75" customHeight="1" x14ac:dyDescent="0.15">
      <c r="A13" s="61"/>
      <c r="B13" s="72" t="s">
        <v>120</v>
      </c>
      <c r="C13" s="62"/>
      <c r="E13" s="61"/>
      <c r="F13" s="61"/>
      <c r="G13" s="61"/>
      <c r="H13" s="61"/>
    </row>
    <row r="14" spans="1:10" s="70" customFormat="1" ht="30.75" customHeight="1" x14ac:dyDescent="0.15">
      <c r="A14" s="68"/>
      <c r="B14" s="69" t="s">
        <v>119</v>
      </c>
    </row>
    <row r="15" spans="1:10" s="70" customFormat="1" ht="30.75" customHeight="1" x14ac:dyDescent="0.15">
      <c r="A15" s="68"/>
    </row>
    <row r="16" spans="1:10" s="70" customFormat="1" ht="30.75" customHeight="1" x14ac:dyDescent="0.15">
      <c r="A16" s="71"/>
      <c r="B16" s="72" t="s">
        <v>157</v>
      </c>
    </row>
    <row r="17" spans="2:13" s="70" customFormat="1" ht="30.75" customHeight="1" x14ac:dyDescent="0.15">
      <c r="E17" s="67" t="s">
        <v>106</v>
      </c>
    </row>
    <row r="18" spans="2:13" s="70" customFormat="1" ht="30.75" customHeight="1" x14ac:dyDescent="0.15">
      <c r="E18" s="67" t="s">
        <v>107</v>
      </c>
    </row>
    <row r="19" spans="2:13" s="70" customFormat="1" ht="30.75" customHeight="1" x14ac:dyDescent="0.15">
      <c r="E19" s="73" t="s">
        <v>108</v>
      </c>
      <c r="F19" s="74"/>
      <c r="G19" s="74"/>
      <c r="H19" s="74"/>
      <c r="I19" s="75" t="s">
        <v>109</v>
      </c>
    </row>
    <row r="20" spans="2:13" s="70" customFormat="1" ht="30.75" customHeight="1" x14ac:dyDescent="0.15">
      <c r="E20" s="67"/>
      <c r="I20" s="69"/>
    </row>
    <row r="21" spans="2:13" s="70" customFormat="1" ht="20.25" customHeight="1" x14ac:dyDescent="0.15">
      <c r="E21" s="76"/>
    </row>
    <row r="22" spans="2:13" s="70" customFormat="1" ht="21.75" customHeight="1" x14ac:dyDescent="0.15">
      <c r="B22" s="95" t="s">
        <v>111</v>
      </c>
      <c r="C22" s="95"/>
      <c r="D22" s="95"/>
    </row>
    <row r="23" spans="2:13" s="70" customFormat="1" ht="21.75" customHeight="1" x14ac:dyDescent="0.15">
      <c r="B23" s="82" t="s">
        <v>112</v>
      </c>
      <c r="C23" s="82"/>
      <c r="D23" s="82"/>
      <c r="E23" s="77" t="s">
        <v>113</v>
      </c>
    </row>
    <row r="24" spans="2:13" s="70" customFormat="1" ht="21.75" customHeight="1" x14ac:dyDescent="0.15">
      <c r="B24" s="83"/>
      <c r="C24" s="83"/>
      <c r="D24" s="83"/>
    </row>
    <row r="25" spans="2:13" s="70" customFormat="1" ht="21.75" customHeight="1" x14ac:dyDescent="0.15">
      <c r="B25" s="84"/>
      <c r="C25" s="84"/>
      <c r="D25" s="84"/>
      <c r="E25" s="68"/>
    </row>
    <row r="26" spans="2:13" s="70" customFormat="1" ht="30.75" customHeight="1" x14ac:dyDescent="0.15">
      <c r="B26" s="53" t="s">
        <v>158</v>
      </c>
      <c r="C26" s="1"/>
      <c r="D26" s="1"/>
      <c r="E26" s="1"/>
      <c r="F26" s="1"/>
      <c r="G26" s="1"/>
      <c r="H26" s="1"/>
      <c r="I26" s="1"/>
      <c r="J26" s="1"/>
      <c r="K26" s="1"/>
      <c r="L26" s="1"/>
      <c r="M26" s="1"/>
    </row>
    <row r="27" spans="2:13" s="70" customFormat="1" ht="30.75" customHeight="1" x14ac:dyDescent="0.15">
      <c r="B27" s="54"/>
      <c r="C27" s="1"/>
      <c r="D27" s="1"/>
      <c r="E27" s="1"/>
      <c r="F27" s="1"/>
      <c r="G27" s="1"/>
      <c r="H27" s="1"/>
      <c r="I27" s="1"/>
      <c r="J27" s="1"/>
      <c r="K27" s="1"/>
      <c r="L27" s="1"/>
      <c r="M27" s="1"/>
    </row>
    <row r="28" spans="2:13" s="70" customFormat="1" ht="30.75" customHeight="1" x14ac:dyDescent="0.15"/>
    <row r="29" spans="2:13" s="70" customFormat="1" ht="30.75" customHeight="1" x14ac:dyDescent="0.15"/>
    <row r="30" spans="2:13" s="70" customFormat="1" ht="30.75" customHeight="1" x14ac:dyDescent="0.15"/>
    <row r="31" spans="2:13" s="70" customFormat="1" ht="30.75" customHeight="1" x14ac:dyDescent="0.15"/>
    <row r="32" spans="2:13" s="70" customFormat="1" ht="30.75" customHeight="1" x14ac:dyDescent="0.15"/>
    <row r="33" s="70" customFormat="1" ht="30.75" customHeight="1" x14ac:dyDescent="0.15"/>
    <row r="34" s="70" customFormat="1" ht="30.75" customHeight="1" x14ac:dyDescent="0.15"/>
    <row r="35" s="70" customFormat="1" ht="30.75" customHeight="1" x14ac:dyDescent="0.15"/>
    <row r="36" s="70" customFormat="1" ht="30.75" customHeight="1" x14ac:dyDescent="0.15"/>
    <row r="37" s="70" customFormat="1" ht="30.75" customHeight="1" x14ac:dyDescent="0.15"/>
    <row r="38" s="70" customFormat="1" ht="30.75" customHeight="1" x14ac:dyDescent="0.15"/>
    <row r="39" s="70" customFormat="1" ht="30.75" customHeight="1" x14ac:dyDescent="0.15"/>
    <row r="40" s="70" customFormat="1" ht="30.75" customHeight="1" x14ac:dyDescent="0.15"/>
  </sheetData>
  <mergeCells count="12">
    <mergeCell ref="B23:D23"/>
    <mergeCell ref="B24:D24"/>
    <mergeCell ref="B25:D25"/>
    <mergeCell ref="I3:J3"/>
    <mergeCell ref="A4:J4"/>
    <mergeCell ref="B7:C7"/>
    <mergeCell ref="B8:C8"/>
    <mergeCell ref="G8:H8"/>
    <mergeCell ref="B11:C11"/>
    <mergeCell ref="E11:H11"/>
    <mergeCell ref="E12:H12"/>
    <mergeCell ref="B22:D22"/>
  </mergeCells>
  <phoneticPr fontId="4"/>
  <pageMargins left="1.0236220472440944" right="0.78740157480314965" top="0.70866141732283472" bottom="0.39370078740157483" header="0.39370078740157483"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view="pageBreakPreview" topLeftCell="A19" zoomScale="80" zoomScaleNormal="100" zoomScaleSheetLayoutView="80" workbookViewId="0">
      <selection activeCell="C14" sqref="C14"/>
    </sheetView>
  </sheetViews>
  <sheetFormatPr defaultRowHeight="30.75" customHeight="1" x14ac:dyDescent="0.15"/>
  <cols>
    <col min="1" max="1" width="6" style="60" customWidth="1"/>
    <col min="2" max="2" width="11.125" style="60" customWidth="1"/>
    <col min="3" max="3" width="9.75" style="60" customWidth="1"/>
    <col min="4" max="7" width="9" style="60"/>
    <col min="8" max="8" width="9.625" style="60" customWidth="1"/>
    <col min="9" max="16384" width="9" style="60"/>
  </cols>
  <sheetData>
    <row r="1" spans="1:10" ht="30.75" customHeight="1" x14ac:dyDescent="0.15">
      <c r="H1" s="131" t="s">
        <v>100</v>
      </c>
      <c r="I1" s="131"/>
    </row>
    <row r="2" spans="1:10" ht="30.75" customHeight="1" x14ac:dyDescent="0.15">
      <c r="A2" s="87" t="s">
        <v>121</v>
      </c>
      <c r="B2" s="87"/>
      <c r="C2" s="87"/>
      <c r="D2" s="87"/>
      <c r="E2" s="87"/>
      <c r="F2" s="87"/>
      <c r="G2" s="87"/>
      <c r="H2" s="87"/>
      <c r="I2" s="87"/>
      <c r="J2" s="87"/>
    </row>
    <row r="3" spans="1:10" ht="30.75" customHeight="1" x14ac:dyDescent="0.15">
      <c r="A3" s="61"/>
    </row>
    <row r="4" spans="1:10" ht="30.75" customHeight="1" x14ac:dyDescent="0.15">
      <c r="A4" s="61"/>
    </row>
    <row r="5" spans="1:10" ht="30.75" customHeight="1" x14ac:dyDescent="0.15">
      <c r="A5" s="61">
        <v>1</v>
      </c>
      <c r="B5" s="88" t="s">
        <v>118</v>
      </c>
      <c r="C5" s="88"/>
      <c r="E5" s="63"/>
      <c r="F5" s="64"/>
      <c r="G5" s="64"/>
      <c r="H5" s="63" t="s">
        <v>116</v>
      </c>
    </row>
    <row r="6" spans="1:10" ht="30.75" customHeight="1" x14ac:dyDescent="0.15">
      <c r="A6" s="61"/>
      <c r="B6" s="89" t="s">
        <v>117</v>
      </c>
      <c r="C6" s="89"/>
      <c r="G6" s="91" t="s">
        <v>102</v>
      </c>
      <c r="H6" s="91"/>
    </row>
    <row r="7" spans="1:10" ht="21" customHeight="1" x14ac:dyDescent="0.15">
      <c r="A7" s="61"/>
      <c r="B7" s="65"/>
      <c r="C7" s="65"/>
      <c r="G7" s="66"/>
      <c r="H7" s="66"/>
    </row>
    <row r="8" spans="1:10" ht="21" customHeight="1" x14ac:dyDescent="0.15">
      <c r="A8" s="61"/>
    </row>
    <row r="9" spans="1:10" ht="30.75" customHeight="1" x14ac:dyDescent="0.15">
      <c r="A9" s="61">
        <v>2</v>
      </c>
      <c r="B9" s="92" t="s">
        <v>103</v>
      </c>
      <c r="C9" s="82"/>
      <c r="E9" s="93" t="s">
        <v>104</v>
      </c>
      <c r="F9" s="93"/>
      <c r="G9" s="93"/>
      <c r="H9" s="93"/>
    </row>
    <row r="10" spans="1:10" ht="30.75" customHeight="1" x14ac:dyDescent="0.15">
      <c r="A10" s="61"/>
      <c r="B10" s="62"/>
      <c r="C10" s="62"/>
      <c r="E10" s="94"/>
      <c r="F10" s="94"/>
      <c r="G10" s="94"/>
      <c r="H10" s="94"/>
    </row>
    <row r="11" spans="1:10" ht="30.75" customHeight="1" x14ac:dyDescent="0.15">
      <c r="A11" s="61"/>
      <c r="B11" s="72" t="s">
        <v>120</v>
      </c>
      <c r="C11" s="62"/>
      <c r="E11" s="61"/>
      <c r="F11" s="61"/>
      <c r="G11" s="61"/>
      <c r="H11" s="61"/>
    </row>
    <row r="12" spans="1:10" s="70" customFormat="1" ht="30.75" customHeight="1" x14ac:dyDescent="0.15">
      <c r="A12" s="68"/>
      <c r="B12" s="69" t="s">
        <v>119</v>
      </c>
    </row>
    <row r="13" spans="1:10" s="70" customFormat="1" ht="30.75" customHeight="1" x14ac:dyDescent="0.15">
      <c r="A13" s="68"/>
    </row>
    <row r="14" spans="1:10" s="70" customFormat="1" ht="30.75" customHeight="1" x14ac:dyDescent="0.15">
      <c r="A14" s="71"/>
      <c r="B14" s="72" t="s">
        <v>157</v>
      </c>
    </row>
    <row r="15" spans="1:10" s="70" customFormat="1" ht="30.75" customHeight="1" x14ac:dyDescent="0.15">
      <c r="E15" s="67" t="s">
        <v>106</v>
      </c>
    </row>
    <row r="16" spans="1:10" s="70" customFormat="1" ht="30.75" customHeight="1" x14ac:dyDescent="0.15">
      <c r="E16" s="67" t="s">
        <v>107</v>
      </c>
    </row>
    <row r="17" spans="2:13" s="70" customFormat="1" ht="30.75" customHeight="1" x14ac:dyDescent="0.15">
      <c r="E17" s="73" t="s">
        <v>108</v>
      </c>
      <c r="F17" s="74"/>
      <c r="G17" s="74"/>
      <c r="H17" s="74"/>
      <c r="I17" s="75" t="s">
        <v>109</v>
      </c>
    </row>
    <row r="18" spans="2:13" s="70" customFormat="1" ht="30.75" customHeight="1" x14ac:dyDescent="0.15">
      <c r="E18" s="67"/>
      <c r="I18" s="69"/>
    </row>
    <row r="19" spans="2:13" s="70" customFormat="1" ht="30.75" customHeight="1" x14ac:dyDescent="0.15">
      <c r="E19" s="73" t="s">
        <v>110</v>
      </c>
      <c r="F19" s="74"/>
      <c r="G19" s="74"/>
      <c r="H19" s="74"/>
      <c r="I19" s="75" t="s">
        <v>109</v>
      </c>
    </row>
    <row r="20" spans="2:13" s="70" customFormat="1" ht="20.25" customHeight="1" x14ac:dyDescent="0.15">
      <c r="E20" s="76"/>
    </row>
    <row r="21" spans="2:13" s="70" customFormat="1" ht="21.75" customHeight="1" x14ac:dyDescent="0.15">
      <c r="B21" s="95" t="s">
        <v>111</v>
      </c>
      <c r="C21" s="95"/>
      <c r="D21" s="95"/>
    </row>
    <row r="22" spans="2:13" s="70" customFormat="1" ht="21.75" customHeight="1" x14ac:dyDescent="0.15">
      <c r="B22" s="82" t="s">
        <v>112</v>
      </c>
      <c r="C22" s="82"/>
      <c r="D22" s="82"/>
      <c r="E22" s="77" t="s">
        <v>113</v>
      </c>
    </row>
    <row r="23" spans="2:13" s="70" customFormat="1" ht="21.75" customHeight="1" x14ac:dyDescent="0.15">
      <c r="B23" s="83"/>
      <c r="C23" s="83"/>
      <c r="D23" s="83"/>
    </row>
    <row r="24" spans="2:13" s="70" customFormat="1" ht="21.75" customHeight="1" x14ac:dyDescent="0.15">
      <c r="B24" s="84"/>
      <c r="C24" s="84"/>
      <c r="D24" s="84"/>
      <c r="E24" s="68"/>
    </row>
    <row r="25" spans="2:13" s="70" customFormat="1" ht="30.75" customHeight="1" x14ac:dyDescent="0.15">
      <c r="B25" s="130" t="s">
        <v>47</v>
      </c>
      <c r="C25" s="130"/>
      <c r="D25" s="130"/>
      <c r="E25" s="130"/>
      <c r="F25" s="130"/>
      <c r="G25" s="130"/>
      <c r="H25" s="130"/>
      <c r="I25" s="130"/>
    </row>
    <row r="26" spans="2:13" s="70" customFormat="1" ht="30.75" customHeight="1" x14ac:dyDescent="0.15">
      <c r="B26" s="53" t="s">
        <v>85</v>
      </c>
      <c r="C26" s="1"/>
      <c r="D26" s="1"/>
      <c r="E26" s="1"/>
      <c r="F26" s="1"/>
      <c r="G26" s="1"/>
      <c r="H26" s="1"/>
      <c r="I26" s="1"/>
      <c r="J26" s="1"/>
      <c r="K26" s="1"/>
      <c r="L26" s="1"/>
      <c r="M26" s="1"/>
    </row>
    <row r="27" spans="2:13" s="70" customFormat="1" ht="30.75" customHeight="1" x14ac:dyDescent="0.15">
      <c r="B27" s="54" t="s">
        <v>115</v>
      </c>
      <c r="C27" s="1"/>
      <c r="D27" s="1"/>
      <c r="E27" s="1"/>
      <c r="F27" s="1"/>
      <c r="G27" s="1"/>
      <c r="H27" s="1"/>
      <c r="I27" s="1"/>
      <c r="J27" s="1"/>
      <c r="K27" s="1"/>
      <c r="L27" s="1"/>
      <c r="M27" s="1"/>
    </row>
    <row r="28" spans="2:13" s="70" customFormat="1" ht="30.75" customHeight="1" x14ac:dyDescent="0.15"/>
    <row r="29" spans="2:13" s="70" customFormat="1" ht="30.75" customHeight="1" x14ac:dyDescent="0.15"/>
    <row r="30" spans="2:13" s="70" customFormat="1" ht="30.75" customHeight="1" x14ac:dyDescent="0.15"/>
    <row r="31" spans="2:13" s="70" customFormat="1" ht="30.75" customHeight="1" x14ac:dyDescent="0.15"/>
    <row r="32" spans="2:13" s="70" customFormat="1" ht="30.75" customHeight="1" x14ac:dyDescent="0.15"/>
    <row r="33" s="70" customFormat="1" ht="30.75" customHeight="1" x14ac:dyDescent="0.15"/>
    <row r="34" s="70" customFormat="1" ht="30.75" customHeight="1" x14ac:dyDescent="0.15"/>
    <row r="35" s="70" customFormat="1" ht="30.75" customHeight="1" x14ac:dyDescent="0.15"/>
    <row r="36" s="70" customFormat="1" ht="30.75" customHeight="1" x14ac:dyDescent="0.15"/>
    <row r="37" s="70" customFormat="1" ht="30.75" customHeight="1" x14ac:dyDescent="0.15"/>
    <row r="38" s="70" customFormat="1" ht="30.75" customHeight="1" x14ac:dyDescent="0.15"/>
    <row r="39" s="70" customFormat="1" ht="30.75" customHeight="1" x14ac:dyDescent="0.15"/>
    <row r="40" s="70" customFormat="1" ht="30.75" customHeight="1" x14ac:dyDescent="0.15"/>
  </sheetData>
  <mergeCells count="13">
    <mergeCell ref="H1:I1"/>
    <mergeCell ref="A2:J2"/>
    <mergeCell ref="B5:C5"/>
    <mergeCell ref="B6:C6"/>
    <mergeCell ref="G6:H6"/>
    <mergeCell ref="B24:D24"/>
    <mergeCell ref="B25:I25"/>
    <mergeCell ref="B9:C9"/>
    <mergeCell ref="E9:H9"/>
    <mergeCell ref="E10:H10"/>
    <mergeCell ref="B21:D21"/>
    <mergeCell ref="B22:D22"/>
    <mergeCell ref="B23:D23"/>
  </mergeCells>
  <phoneticPr fontId="4"/>
  <pageMargins left="1.0236220472440944" right="0.78740157480314965" top="0.70866141732283472" bottom="0.39370078740157483" header="0.39370078740157483" footer="0.39370078740157483"/>
  <pageSetup paperSize="9" scale="92"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0"/>
  <sheetViews>
    <sheetView view="pageBreakPreview" topLeftCell="A19" zoomScale="80" zoomScaleNormal="100" zoomScaleSheetLayoutView="80" workbookViewId="0">
      <selection activeCell="C14" sqref="C14"/>
    </sheetView>
  </sheetViews>
  <sheetFormatPr defaultRowHeight="30.75" customHeight="1" x14ac:dyDescent="0.15"/>
  <cols>
    <col min="1" max="1" width="6" style="60" customWidth="1"/>
    <col min="2" max="2" width="11.125" style="60" customWidth="1"/>
    <col min="3" max="3" width="9.75" style="60" customWidth="1"/>
    <col min="4" max="7" width="9" style="60"/>
    <col min="8" max="8" width="9.625" style="60" customWidth="1"/>
    <col min="9" max="16384" width="9" style="60"/>
  </cols>
  <sheetData>
    <row r="1" spans="1:10" ht="30.75" customHeight="1" x14ac:dyDescent="0.15">
      <c r="H1" s="131" t="s">
        <v>100</v>
      </c>
      <c r="I1" s="131"/>
    </row>
    <row r="2" spans="1:10" ht="30.75" customHeight="1" x14ac:dyDescent="0.15">
      <c r="A2" s="87" t="s">
        <v>122</v>
      </c>
      <c r="B2" s="87"/>
      <c r="C2" s="87"/>
      <c r="D2" s="87"/>
      <c r="E2" s="87"/>
      <c r="F2" s="87"/>
      <c r="G2" s="87"/>
      <c r="H2" s="87"/>
      <c r="I2" s="87"/>
      <c r="J2" s="87"/>
    </row>
    <row r="3" spans="1:10" ht="30.75" customHeight="1" x14ac:dyDescent="0.15">
      <c r="A3" s="61"/>
    </row>
    <row r="4" spans="1:10" ht="30.75" customHeight="1" x14ac:dyDescent="0.15">
      <c r="A4" s="61"/>
    </row>
    <row r="5" spans="1:10" ht="30.75" customHeight="1" x14ac:dyDescent="0.15">
      <c r="A5" s="61">
        <v>1</v>
      </c>
      <c r="B5" s="88" t="s">
        <v>101</v>
      </c>
      <c r="C5" s="88"/>
      <c r="E5" s="63"/>
      <c r="F5" s="64"/>
      <c r="G5" s="64"/>
      <c r="H5" s="63" t="s">
        <v>116</v>
      </c>
    </row>
    <row r="6" spans="1:10" ht="30.75" customHeight="1" x14ac:dyDescent="0.15">
      <c r="A6" s="61"/>
      <c r="B6" s="89" t="s">
        <v>117</v>
      </c>
      <c r="C6" s="89"/>
      <c r="G6" s="91" t="s">
        <v>102</v>
      </c>
      <c r="H6" s="91"/>
    </row>
    <row r="7" spans="1:10" ht="21" customHeight="1" x14ac:dyDescent="0.15">
      <c r="A7" s="61"/>
      <c r="B7" s="65"/>
      <c r="C7" s="65"/>
      <c r="G7" s="66"/>
      <c r="H7" s="66"/>
    </row>
    <row r="8" spans="1:10" ht="21" customHeight="1" x14ac:dyDescent="0.15">
      <c r="A8" s="61"/>
    </row>
    <row r="9" spans="1:10" ht="30.75" customHeight="1" x14ac:dyDescent="0.15">
      <c r="A9" s="61">
        <v>2</v>
      </c>
      <c r="B9" s="92" t="s">
        <v>103</v>
      </c>
      <c r="C9" s="82"/>
      <c r="E9" s="93" t="s">
        <v>104</v>
      </c>
      <c r="F9" s="93"/>
      <c r="G9" s="93"/>
      <c r="H9" s="93"/>
    </row>
    <row r="10" spans="1:10" ht="30.75" customHeight="1" x14ac:dyDescent="0.15">
      <c r="A10" s="61"/>
      <c r="B10" s="62"/>
      <c r="C10" s="62"/>
      <c r="E10" s="94"/>
      <c r="F10" s="94"/>
      <c r="G10" s="94"/>
      <c r="H10" s="94"/>
    </row>
    <row r="11" spans="1:10" ht="30.75" customHeight="1" x14ac:dyDescent="0.15">
      <c r="A11" s="61"/>
      <c r="B11" s="62"/>
      <c r="C11" s="62"/>
      <c r="E11" s="61"/>
      <c r="F11" s="61"/>
      <c r="G11" s="61"/>
      <c r="H11" s="61"/>
    </row>
    <row r="12" spans="1:10" s="70" customFormat="1" ht="30.75" customHeight="1" x14ac:dyDescent="0.15">
      <c r="A12" s="68"/>
      <c r="B12" s="69" t="s">
        <v>105</v>
      </c>
    </row>
    <row r="13" spans="1:10" s="70" customFormat="1" ht="30.75" customHeight="1" x14ac:dyDescent="0.15">
      <c r="A13" s="68"/>
    </row>
    <row r="14" spans="1:10" s="70" customFormat="1" ht="30.75" customHeight="1" x14ac:dyDescent="0.15">
      <c r="A14" s="71"/>
      <c r="B14" s="72" t="s">
        <v>157</v>
      </c>
    </row>
    <row r="15" spans="1:10" s="70" customFormat="1" ht="30.75" customHeight="1" x14ac:dyDescent="0.15">
      <c r="E15" s="67" t="s">
        <v>106</v>
      </c>
    </row>
    <row r="16" spans="1:10" s="70" customFormat="1" ht="30.75" customHeight="1" x14ac:dyDescent="0.15">
      <c r="E16" s="67" t="s">
        <v>107</v>
      </c>
    </row>
    <row r="17" spans="2:13" s="70" customFormat="1" ht="30.75" customHeight="1" x14ac:dyDescent="0.15">
      <c r="E17" s="73" t="s">
        <v>108</v>
      </c>
      <c r="F17" s="74"/>
      <c r="G17" s="74"/>
      <c r="H17" s="74"/>
      <c r="I17" s="75" t="s">
        <v>109</v>
      </c>
    </row>
    <row r="18" spans="2:13" s="70" customFormat="1" ht="30.75" customHeight="1" x14ac:dyDescent="0.15">
      <c r="E18" s="67"/>
      <c r="I18" s="69"/>
    </row>
    <row r="19" spans="2:13" s="70" customFormat="1" ht="30.75" customHeight="1" x14ac:dyDescent="0.15">
      <c r="E19" s="73" t="s">
        <v>110</v>
      </c>
      <c r="F19" s="74"/>
      <c r="G19" s="74"/>
      <c r="H19" s="74"/>
      <c r="I19" s="75" t="s">
        <v>109</v>
      </c>
    </row>
    <row r="20" spans="2:13" s="70" customFormat="1" ht="20.25" customHeight="1" x14ac:dyDescent="0.15">
      <c r="E20" s="76"/>
    </row>
    <row r="21" spans="2:13" s="70" customFormat="1" ht="21.75" customHeight="1" x14ac:dyDescent="0.15">
      <c r="B21" s="95" t="s">
        <v>111</v>
      </c>
      <c r="C21" s="132"/>
      <c r="D21" s="132"/>
    </row>
    <row r="22" spans="2:13" s="70" customFormat="1" ht="21.75" customHeight="1" x14ac:dyDescent="0.15">
      <c r="B22" s="82" t="s">
        <v>112</v>
      </c>
      <c r="C22" s="82"/>
      <c r="D22" s="82"/>
      <c r="E22" s="77" t="s">
        <v>113</v>
      </c>
    </row>
    <row r="23" spans="2:13" s="70" customFormat="1" ht="21.75" customHeight="1" x14ac:dyDescent="0.15">
      <c r="B23" s="83"/>
      <c r="C23" s="133"/>
      <c r="D23" s="133"/>
    </row>
    <row r="24" spans="2:13" s="70" customFormat="1" ht="21.75" customHeight="1" x14ac:dyDescent="0.15">
      <c r="B24" s="84"/>
      <c r="C24" s="84"/>
      <c r="D24" s="84"/>
      <c r="E24" s="68"/>
    </row>
    <row r="25" spans="2:13" s="70" customFormat="1" ht="30.75" customHeight="1" x14ac:dyDescent="0.15">
      <c r="B25" s="130" t="s">
        <v>47</v>
      </c>
      <c r="C25" s="130"/>
      <c r="D25" s="130"/>
      <c r="E25" s="130"/>
      <c r="F25" s="130"/>
      <c r="G25" s="130"/>
      <c r="H25" s="130"/>
      <c r="I25" s="130"/>
    </row>
    <row r="26" spans="2:13" s="70" customFormat="1" ht="30.75" customHeight="1" x14ac:dyDescent="0.15">
      <c r="B26" s="53" t="s">
        <v>114</v>
      </c>
      <c r="C26" s="1"/>
      <c r="D26" s="1"/>
      <c r="E26" s="1"/>
      <c r="F26" s="1"/>
      <c r="G26" s="1"/>
      <c r="H26" s="1"/>
      <c r="I26" s="1"/>
      <c r="J26" s="1"/>
      <c r="K26" s="1"/>
      <c r="L26" s="1"/>
      <c r="M26" s="1"/>
    </row>
    <row r="27" spans="2:13" s="70" customFormat="1" ht="30.75" customHeight="1" x14ac:dyDescent="0.15">
      <c r="B27" s="54" t="s">
        <v>115</v>
      </c>
      <c r="C27" s="1"/>
      <c r="D27" s="1"/>
      <c r="E27" s="1"/>
      <c r="F27" s="1"/>
      <c r="G27" s="1"/>
      <c r="H27" s="1"/>
      <c r="I27" s="1"/>
      <c r="J27" s="1"/>
      <c r="K27" s="1"/>
      <c r="L27" s="1"/>
      <c r="M27" s="1"/>
    </row>
    <row r="28" spans="2:13" s="70" customFormat="1" ht="30.75" customHeight="1" x14ac:dyDescent="0.15"/>
    <row r="29" spans="2:13" s="70" customFormat="1" ht="30.75" customHeight="1" x14ac:dyDescent="0.15"/>
    <row r="30" spans="2:13" s="70" customFormat="1" ht="30.75" customHeight="1" x14ac:dyDescent="0.15"/>
    <row r="31" spans="2:13" s="70" customFormat="1" ht="30.75" customHeight="1" x14ac:dyDescent="0.15"/>
    <row r="32" spans="2:13" s="70" customFormat="1" ht="30.75" customHeight="1" x14ac:dyDescent="0.15"/>
    <row r="33" s="70" customFormat="1" ht="30.75" customHeight="1" x14ac:dyDescent="0.15"/>
    <row r="34" s="70" customFormat="1" ht="30.75" customHeight="1" x14ac:dyDescent="0.15"/>
    <row r="35" s="70" customFormat="1" ht="30.75" customHeight="1" x14ac:dyDescent="0.15"/>
    <row r="36" s="70" customFormat="1" ht="30.75" customHeight="1" x14ac:dyDescent="0.15"/>
    <row r="37" s="70" customFormat="1" ht="30.75" customHeight="1" x14ac:dyDescent="0.15"/>
    <row r="38" s="70" customFormat="1" ht="30.75" customHeight="1" x14ac:dyDescent="0.15"/>
    <row r="39" s="70" customFormat="1" ht="30.75" customHeight="1" x14ac:dyDescent="0.15"/>
    <row r="40" s="70" customFormat="1" ht="30.75" customHeight="1" x14ac:dyDescent="0.15"/>
  </sheetData>
  <mergeCells count="13">
    <mergeCell ref="H1:I1"/>
    <mergeCell ref="A2:J2"/>
    <mergeCell ref="B5:C5"/>
    <mergeCell ref="B6:C6"/>
    <mergeCell ref="G6:H6"/>
    <mergeCell ref="B24:D24"/>
    <mergeCell ref="B25:I25"/>
    <mergeCell ref="B9:C9"/>
    <mergeCell ref="E9:H9"/>
    <mergeCell ref="E10:H10"/>
    <mergeCell ref="B21:D21"/>
    <mergeCell ref="B22:D22"/>
    <mergeCell ref="B23:D23"/>
  </mergeCells>
  <phoneticPr fontId="4"/>
  <pageMargins left="1.0236220472440944" right="0.78740157480314965" top="0.70866141732283472" bottom="0.39370078740157483" header="0.39370078740157483" footer="0.39370078740157483"/>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5"/>
  <sheetViews>
    <sheetView view="pageBreakPreview" topLeftCell="A34" zoomScale="90" zoomScaleNormal="70" zoomScaleSheetLayoutView="90" workbookViewId="0"/>
  </sheetViews>
  <sheetFormatPr defaultRowHeight="13.5" x14ac:dyDescent="0.15"/>
  <cols>
    <col min="1" max="26" width="4.625" style="4" customWidth="1"/>
    <col min="27" max="16384" width="9" style="4"/>
  </cols>
  <sheetData>
    <row r="1" spans="1:23" ht="27" customHeight="1" x14ac:dyDescent="0.15">
      <c r="B1" s="15"/>
      <c r="C1" s="170" t="s">
        <v>166</v>
      </c>
      <c r="D1" s="170"/>
      <c r="E1" s="170"/>
      <c r="F1" s="170"/>
      <c r="G1" s="170"/>
      <c r="H1" s="170"/>
      <c r="I1" s="170"/>
      <c r="J1" s="170"/>
      <c r="K1" s="170"/>
      <c r="L1" s="170"/>
      <c r="M1" s="170"/>
      <c r="N1" s="170"/>
      <c r="O1" s="170"/>
      <c r="P1" s="170"/>
      <c r="Q1" s="15"/>
      <c r="R1" s="15"/>
    </row>
    <row r="2" spans="1:23" ht="17.25" customHeight="1" x14ac:dyDescent="0.15">
      <c r="B2" s="15"/>
      <c r="C2" s="25"/>
      <c r="D2" s="25"/>
      <c r="E2" s="25"/>
      <c r="F2" s="25"/>
      <c r="G2" s="25"/>
      <c r="H2" s="25"/>
      <c r="I2" s="25"/>
      <c r="J2" s="25"/>
      <c r="K2" s="25"/>
      <c r="L2" s="25"/>
      <c r="M2" s="25"/>
      <c r="N2" s="25"/>
      <c r="O2" s="25"/>
      <c r="P2" s="25"/>
      <c r="Q2" s="15"/>
      <c r="R2" s="15"/>
    </row>
    <row r="3" spans="1:23" ht="17.25" customHeight="1" x14ac:dyDescent="0.15">
      <c r="A3" s="12"/>
      <c r="B3" s="12"/>
      <c r="C3" s="12"/>
      <c r="D3" s="12"/>
      <c r="E3" s="12"/>
      <c r="F3" s="12"/>
      <c r="G3" s="12"/>
      <c r="H3" s="12"/>
      <c r="I3" s="12"/>
      <c r="J3" s="12"/>
      <c r="K3" s="12"/>
      <c r="L3" s="171" t="s">
        <v>164</v>
      </c>
      <c r="M3" s="172"/>
      <c r="N3" s="172"/>
      <c r="O3" s="172"/>
      <c r="P3" s="172"/>
      <c r="Q3" s="172"/>
      <c r="R3" s="172"/>
    </row>
    <row r="4" spans="1:23" ht="24" customHeight="1" x14ac:dyDescent="0.15">
      <c r="A4" s="150" t="s">
        <v>26</v>
      </c>
      <c r="B4" s="151"/>
      <c r="C4" s="145" t="s">
        <v>151</v>
      </c>
      <c r="D4" s="146"/>
      <c r="E4" s="145" t="s">
        <v>152</v>
      </c>
      <c r="F4" s="146"/>
      <c r="G4" s="145" t="s">
        <v>48</v>
      </c>
      <c r="H4" s="146"/>
      <c r="I4" s="148" t="s">
        <v>153</v>
      </c>
      <c r="J4" s="149"/>
      <c r="K4" s="148" t="s">
        <v>154</v>
      </c>
      <c r="L4" s="149"/>
      <c r="M4" s="167" t="s">
        <v>32</v>
      </c>
      <c r="N4" s="168"/>
      <c r="O4" s="168"/>
      <c r="P4" s="168"/>
      <c r="Q4" s="168"/>
      <c r="R4" s="169"/>
      <c r="W4" s="42" t="str">
        <f>×指名業者決定!X4</f>
        <v>消耗品、印刷製本費、備品購入費</v>
      </c>
    </row>
    <row r="5" spans="1:23" ht="17.25" customHeight="1" x14ac:dyDescent="0.15">
      <c r="A5" s="177"/>
      <c r="B5" s="161"/>
      <c r="C5" s="152"/>
      <c r="D5" s="161"/>
      <c r="E5" s="186"/>
      <c r="F5" s="119"/>
      <c r="G5" s="186"/>
      <c r="H5" s="119"/>
      <c r="I5" s="186"/>
      <c r="J5" s="119"/>
      <c r="K5" s="152"/>
      <c r="L5" s="161"/>
      <c r="M5" s="186"/>
      <c r="N5" s="118"/>
      <c r="O5" s="118"/>
      <c r="P5" s="118"/>
      <c r="Q5" s="118"/>
      <c r="R5" s="187"/>
      <c r="W5" s="42" t="str">
        <f>×指名業者決定!X5</f>
        <v>局長決裁　500万円　未満</v>
      </c>
    </row>
    <row r="6" spans="1:23" ht="17.25" customHeight="1" x14ac:dyDescent="0.15">
      <c r="A6" s="178"/>
      <c r="B6" s="162"/>
      <c r="C6" s="155"/>
      <c r="D6" s="162"/>
      <c r="E6" s="120"/>
      <c r="F6" s="122"/>
      <c r="G6" s="120"/>
      <c r="H6" s="122"/>
      <c r="I6" s="120"/>
      <c r="J6" s="122"/>
      <c r="K6" s="155"/>
      <c r="L6" s="162"/>
      <c r="M6" s="120"/>
      <c r="N6" s="121"/>
      <c r="O6" s="121"/>
      <c r="P6" s="121"/>
      <c r="Q6" s="121"/>
      <c r="R6" s="188"/>
      <c r="W6" s="42" t="str">
        <f>×指名業者決定!X6</f>
        <v>課長決裁　100万円　未満</v>
      </c>
    </row>
    <row r="7" spans="1:23" ht="17.25" customHeight="1" x14ac:dyDescent="0.15">
      <c r="A7" s="179"/>
      <c r="B7" s="163"/>
      <c r="C7" s="158"/>
      <c r="D7" s="163"/>
      <c r="E7" s="123"/>
      <c r="F7" s="125"/>
      <c r="G7" s="123"/>
      <c r="H7" s="125"/>
      <c r="I7" s="123"/>
      <c r="J7" s="125"/>
      <c r="K7" s="158"/>
      <c r="L7" s="163"/>
      <c r="M7" s="123"/>
      <c r="N7" s="124"/>
      <c r="O7" s="124"/>
      <c r="P7" s="124"/>
      <c r="Q7" s="124"/>
      <c r="R7" s="189"/>
      <c r="W7" s="42" t="str">
        <f>×指名業者決定!X7</f>
        <v>施設長決裁　20万未満</v>
      </c>
    </row>
    <row r="8" spans="1:23" ht="17.25" customHeight="1" x14ac:dyDescent="0.15">
      <c r="A8" s="191" t="s">
        <v>27</v>
      </c>
      <c r="B8" s="192"/>
      <c r="C8" s="193" t="s">
        <v>42</v>
      </c>
      <c r="D8" s="194"/>
      <c r="E8" s="180" t="s">
        <v>32</v>
      </c>
      <c r="F8" s="185"/>
      <c r="G8" s="185"/>
      <c r="H8" s="185"/>
      <c r="I8" s="180"/>
      <c r="J8" s="181"/>
      <c r="K8" s="185" t="s">
        <v>130</v>
      </c>
      <c r="L8" s="181"/>
      <c r="M8" s="173" t="s">
        <v>131</v>
      </c>
      <c r="N8" s="174"/>
      <c r="O8" s="173" t="s">
        <v>32</v>
      </c>
      <c r="P8" s="175"/>
      <c r="Q8" s="175"/>
      <c r="R8" s="176"/>
    </row>
    <row r="9" spans="1:23" ht="17.25" customHeight="1" x14ac:dyDescent="0.15">
      <c r="A9" s="79"/>
      <c r="B9" s="22"/>
      <c r="C9" s="33"/>
      <c r="D9" s="22"/>
      <c r="E9" s="33"/>
      <c r="F9" s="28"/>
      <c r="G9" s="28"/>
      <c r="H9" s="22"/>
      <c r="I9" s="21"/>
      <c r="J9" s="22"/>
      <c r="K9" s="152"/>
      <c r="L9" s="161"/>
      <c r="M9" s="152"/>
      <c r="N9" s="161"/>
      <c r="O9" s="152"/>
      <c r="P9" s="153"/>
      <c r="Q9" s="153"/>
      <c r="R9" s="154"/>
    </row>
    <row r="10" spans="1:23" ht="17.25" customHeight="1" x14ac:dyDescent="0.15">
      <c r="A10" s="8"/>
      <c r="B10" s="19"/>
      <c r="C10" s="21"/>
      <c r="D10" s="19"/>
      <c r="E10" s="21"/>
      <c r="H10" s="19"/>
      <c r="I10" s="21"/>
      <c r="J10" s="19"/>
      <c r="K10" s="155"/>
      <c r="L10" s="162"/>
      <c r="M10" s="155"/>
      <c r="N10" s="162"/>
      <c r="O10" s="155"/>
      <c r="P10" s="156"/>
      <c r="Q10" s="156"/>
      <c r="R10" s="157"/>
    </row>
    <row r="11" spans="1:23" ht="17.25" customHeight="1" x14ac:dyDescent="0.15">
      <c r="A11" s="16"/>
      <c r="B11" s="18"/>
      <c r="C11" s="20"/>
      <c r="D11" s="18"/>
      <c r="E11" s="20"/>
      <c r="F11" s="17"/>
      <c r="G11" s="17"/>
      <c r="H11" s="18"/>
      <c r="I11" s="20"/>
      <c r="J11" s="18"/>
      <c r="K11" s="158"/>
      <c r="L11" s="163"/>
      <c r="M11" s="158"/>
      <c r="N11" s="163"/>
      <c r="O11" s="158"/>
      <c r="P11" s="159"/>
      <c r="Q11" s="159"/>
      <c r="R11" s="160"/>
    </row>
    <row r="12" spans="1:23" ht="24" customHeight="1" x14ac:dyDescent="0.15">
      <c r="A12" s="190" t="s">
        <v>43</v>
      </c>
      <c r="B12" s="183"/>
      <c r="C12" s="183"/>
      <c r="D12" s="183"/>
      <c r="E12" s="183"/>
      <c r="F12" s="184"/>
      <c r="G12" s="182" t="s">
        <v>44</v>
      </c>
      <c r="H12" s="183"/>
      <c r="I12" s="183"/>
      <c r="J12" s="183"/>
      <c r="K12" s="183"/>
      <c r="L12" s="184"/>
      <c r="M12" s="164" t="s">
        <v>45</v>
      </c>
      <c r="N12" s="165"/>
      <c r="O12" s="165"/>
      <c r="P12" s="165"/>
      <c r="Q12" s="165"/>
      <c r="R12" s="166"/>
    </row>
    <row r="13" spans="1:23" ht="24" customHeight="1" x14ac:dyDescent="0.15">
      <c r="A13" s="134" t="s">
        <v>155</v>
      </c>
      <c r="B13" s="135"/>
      <c r="C13" s="138" t="s">
        <v>165</v>
      </c>
      <c r="D13" s="138"/>
      <c r="E13" s="138"/>
      <c r="F13" s="139"/>
      <c r="G13" s="136" t="s">
        <v>155</v>
      </c>
      <c r="H13" s="137"/>
      <c r="I13" s="185" t="s">
        <v>46</v>
      </c>
      <c r="J13" s="185"/>
      <c r="K13" s="185"/>
      <c r="L13" s="181"/>
      <c r="M13" s="158"/>
      <c r="N13" s="159"/>
      <c r="O13" s="159"/>
      <c r="P13" s="159"/>
      <c r="Q13" s="159"/>
      <c r="R13" s="34"/>
    </row>
    <row r="14" spans="1:23" ht="17.25" customHeight="1" x14ac:dyDescent="0.15">
      <c r="A14" s="79"/>
      <c r="B14" s="28"/>
      <c r="C14" s="28"/>
      <c r="D14" s="28"/>
      <c r="E14" s="28"/>
      <c r="F14" s="28"/>
      <c r="G14" s="28"/>
      <c r="H14" s="28"/>
      <c r="I14" s="28"/>
      <c r="J14" s="28"/>
      <c r="K14" s="28"/>
      <c r="L14" s="28"/>
      <c r="M14" s="28"/>
      <c r="N14" s="28"/>
      <c r="O14" s="28"/>
      <c r="P14" s="28"/>
      <c r="Q14" s="28"/>
      <c r="R14" s="80"/>
    </row>
    <row r="15" spans="1:23" ht="17.25" customHeight="1" x14ac:dyDescent="0.15">
      <c r="A15" s="8"/>
      <c r="B15" s="141" t="e">
        <f>#REF!</f>
        <v>#REF!</v>
      </c>
      <c r="C15" s="141"/>
      <c r="D15" s="141"/>
      <c r="E15" s="141"/>
      <c r="F15" s="141"/>
      <c r="G15" s="141"/>
      <c r="H15" s="141"/>
      <c r="I15" s="141"/>
      <c r="J15" s="141"/>
      <c r="K15" s="4" t="s">
        <v>128</v>
      </c>
      <c r="R15" s="6"/>
    </row>
    <row r="16" spans="1:23" ht="17.25" customHeight="1" x14ac:dyDescent="0.15">
      <c r="A16" s="8"/>
      <c r="R16" s="6"/>
    </row>
    <row r="17" spans="1:18" ht="17.25" customHeight="1" x14ac:dyDescent="0.15">
      <c r="A17" s="8"/>
      <c r="B17" s="140" t="s">
        <v>126</v>
      </c>
      <c r="C17" s="140"/>
      <c r="D17" s="140"/>
      <c r="E17" s="140"/>
      <c r="F17" s="140"/>
      <c r="G17" s="140"/>
      <c r="H17" s="140"/>
      <c r="I17" s="140"/>
      <c r="J17" s="140"/>
      <c r="K17" s="140"/>
      <c r="L17" s="140"/>
      <c r="M17" s="140"/>
      <c r="N17" s="140"/>
      <c r="O17" s="140"/>
      <c r="P17" s="140"/>
      <c r="Q17" s="140"/>
      <c r="R17" s="6"/>
    </row>
    <row r="18" spans="1:18" ht="13.5" customHeight="1" x14ac:dyDescent="0.15">
      <c r="A18" s="14"/>
      <c r="R18" s="6"/>
    </row>
    <row r="19" spans="1:18" ht="17.25" customHeight="1" x14ac:dyDescent="0.15">
      <c r="A19" s="8"/>
      <c r="B19" s="140" t="s">
        <v>127</v>
      </c>
      <c r="C19" s="140"/>
      <c r="D19" s="140"/>
      <c r="E19" s="140"/>
      <c r="F19" s="140"/>
      <c r="G19" s="9"/>
      <c r="R19" s="6"/>
    </row>
    <row r="20" spans="1:18" ht="17.25" customHeight="1" x14ac:dyDescent="0.15">
      <c r="A20" s="14"/>
      <c r="B20" s="78"/>
      <c r="C20" s="78"/>
      <c r="D20" s="78"/>
      <c r="E20" s="78"/>
      <c r="F20" s="78"/>
      <c r="G20" s="78"/>
      <c r="H20" s="78"/>
      <c r="I20" s="78"/>
      <c r="J20" s="78"/>
      <c r="K20" s="78"/>
      <c r="L20" s="78"/>
      <c r="M20" s="78"/>
      <c r="N20" s="78"/>
      <c r="O20" s="78"/>
      <c r="P20" s="78"/>
      <c r="Q20" s="78"/>
      <c r="R20" s="6"/>
    </row>
    <row r="21" spans="1:18" ht="17.25" customHeight="1" x14ac:dyDescent="0.15">
      <c r="A21" s="8"/>
      <c r="B21" s="144"/>
      <c r="C21" s="144"/>
      <c r="D21" s="144"/>
      <c r="E21" s="144"/>
      <c r="F21" s="144"/>
      <c r="G21" s="144"/>
      <c r="H21" s="144"/>
      <c r="I21" s="144"/>
      <c r="J21" s="144"/>
      <c r="K21" s="144"/>
      <c r="L21" s="144"/>
      <c r="M21" s="144"/>
      <c r="N21" s="144"/>
      <c r="O21" s="144"/>
      <c r="P21" s="144"/>
      <c r="Q21" s="144"/>
      <c r="R21" s="6"/>
    </row>
    <row r="22" spans="1:18" ht="17.25" customHeight="1" x14ac:dyDescent="0.15">
      <c r="A22" s="8"/>
      <c r="R22" s="6"/>
    </row>
    <row r="23" spans="1:18" ht="17.25" customHeight="1" x14ac:dyDescent="0.15">
      <c r="A23" s="8">
        <v>1</v>
      </c>
      <c r="B23" s="140" t="s">
        <v>55</v>
      </c>
      <c r="C23" s="140"/>
      <c r="D23" s="140"/>
      <c r="F23" s="10" t="s">
        <v>155</v>
      </c>
      <c r="G23" s="36">
        <v>4</v>
      </c>
      <c r="H23" s="10" t="s">
        <v>28</v>
      </c>
      <c r="I23" s="36">
        <v>4</v>
      </c>
      <c r="J23" s="10" t="s">
        <v>29</v>
      </c>
      <c r="K23" s="36">
        <v>12</v>
      </c>
      <c r="L23" s="10" t="s">
        <v>30</v>
      </c>
      <c r="M23" s="4" t="s">
        <v>56</v>
      </c>
      <c r="R23" s="6"/>
    </row>
    <row r="24" spans="1:18" ht="17.25" customHeight="1" x14ac:dyDescent="0.15">
      <c r="A24" s="8"/>
      <c r="B24" s="140" t="s">
        <v>57</v>
      </c>
      <c r="C24" s="140"/>
      <c r="D24" s="140"/>
      <c r="R24" s="6"/>
    </row>
    <row r="25" spans="1:18" ht="17.25" customHeight="1" x14ac:dyDescent="0.15">
      <c r="A25" s="8"/>
      <c r="B25" s="9"/>
      <c r="C25" s="9"/>
      <c r="D25" s="9"/>
      <c r="R25" s="6"/>
    </row>
    <row r="26" spans="1:18" ht="17.25" customHeight="1" x14ac:dyDescent="0.15">
      <c r="A26" s="8">
        <v>2</v>
      </c>
      <c r="B26" s="140" t="s">
        <v>31</v>
      </c>
      <c r="C26" s="140"/>
      <c r="D26" s="140"/>
      <c r="F26" s="143">
        <v>13750</v>
      </c>
      <c r="G26" s="121"/>
      <c r="H26" s="121"/>
      <c r="I26" s="121"/>
      <c r="J26" s="10" t="s">
        <v>0</v>
      </c>
      <c r="K26" s="10" t="s">
        <v>124</v>
      </c>
      <c r="L26" s="4" t="s">
        <v>123</v>
      </c>
      <c r="R26" s="6"/>
    </row>
    <row r="27" spans="1:18" ht="17.25" customHeight="1" x14ac:dyDescent="0.15">
      <c r="A27" s="8"/>
      <c r="B27" s="9"/>
      <c r="C27" s="9"/>
      <c r="D27" s="9"/>
      <c r="R27" s="6"/>
    </row>
    <row r="28" spans="1:18" ht="17.25" customHeight="1" x14ac:dyDescent="0.15">
      <c r="A28" s="8">
        <v>3</v>
      </c>
      <c r="B28" s="140" t="s">
        <v>125</v>
      </c>
      <c r="C28" s="140"/>
      <c r="D28" s="140"/>
      <c r="F28" s="143">
        <v>12100</v>
      </c>
      <c r="G28" s="121"/>
      <c r="H28" s="121"/>
      <c r="I28" s="121"/>
      <c r="J28" s="10" t="s">
        <v>0</v>
      </c>
      <c r="K28" s="10" t="s">
        <v>124</v>
      </c>
      <c r="L28" s="4" t="s">
        <v>123</v>
      </c>
      <c r="R28" s="6"/>
    </row>
    <row r="29" spans="1:18" ht="17.25" customHeight="1" x14ac:dyDescent="0.15">
      <c r="A29" s="8"/>
      <c r="F29" s="7"/>
      <c r="G29" s="7"/>
      <c r="H29" s="7"/>
      <c r="J29" s="10"/>
      <c r="R29" s="6"/>
    </row>
    <row r="30" spans="1:18" ht="17.25" customHeight="1" x14ac:dyDescent="0.15">
      <c r="A30" s="8">
        <v>4</v>
      </c>
      <c r="B30" s="140" t="s">
        <v>18</v>
      </c>
      <c r="C30" s="140"/>
      <c r="D30" s="140"/>
      <c r="F30" s="143">
        <f>ROUNDDOWN(F28*0.1,0)</f>
        <v>1210</v>
      </c>
      <c r="G30" s="143"/>
      <c r="H30" s="143"/>
      <c r="I30" s="147"/>
      <c r="J30" s="10" t="s">
        <v>1</v>
      </c>
      <c r="K30" s="10" t="s">
        <v>124</v>
      </c>
      <c r="L30" s="4" t="s">
        <v>123</v>
      </c>
      <c r="R30" s="6"/>
    </row>
    <row r="31" spans="1:18" ht="17.25" customHeight="1" x14ac:dyDescent="0.15">
      <c r="A31" s="8"/>
      <c r="F31" s="7"/>
      <c r="G31" s="7"/>
      <c r="H31" s="7"/>
      <c r="J31" s="10"/>
      <c r="R31" s="6"/>
    </row>
    <row r="32" spans="1:18" ht="17.25" customHeight="1" x14ac:dyDescent="0.15">
      <c r="A32" s="8">
        <v>5</v>
      </c>
      <c r="B32" s="140" t="s">
        <v>19</v>
      </c>
      <c r="C32" s="140"/>
      <c r="D32" s="140"/>
      <c r="F32" s="143">
        <f>F28+F30</f>
        <v>13310</v>
      </c>
      <c r="G32" s="143"/>
      <c r="H32" s="143"/>
      <c r="I32" s="147"/>
      <c r="J32" s="10" t="s">
        <v>2</v>
      </c>
      <c r="K32" s="10" t="s">
        <v>124</v>
      </c>
      <c r="L32" s="4" t="s">
        <v>123</v>
      </c>
      <c r="R32" s="6"/>
    </row>
    <row r="33" spans="1:30" ht="17.25" customHeight="1" x14ac:dyDescent="0.15">
      <c r="A33" s="8"/>
      <c r="R33" s="6"/>
    </row>
    <row r="34" spans="1:30" ht="17.25" customHeight="1" x14ac:dyDescent="0.15">
      <c r="A34" s="8">
        <v>6</v>
      </c>
      <c r="B34" s="140" t="s">
        <v>20</v>
      </c>
      <c r="C34" s="140"/>
      <c r="D34" s="140"/>
      <c r="F34" s="140" t="e">
        <f>#REF!</f>
        <v>#REF!</v>
      </c>
      <c r="G34" s="140"/>
      <c r="H34" s="140"/>
      <c r="I34" s="140"/>
      <c r="J34" s="140"/>
      <c r="K34" s="140"/>
      <c r="L34" s="140"/>
      <c r="M34" s="140"/>
      <c r="R34" s="6"/>
    </row>
    <row r="35" spans="1:30" ht="17.25" customHeight="1" x14ac:dyDescent="0.15">
      <c r="A35" s="8"/>
      <c r="F35" s="140" t="s">
        <v>161</v>
      </c>
      <c r="G35" s="140"/>
      <c r="H35" s="140"/>
      <c r="I35" s="140"/>
      <c r="J35" s="140"/>
      <c r="K35" s="140"/>
      <c r="L35" s="140"/>
      <c r="M35" s="140"/>
      <c r="R35" s="6"/>
    </row>
    <row r="36" spans="1:30" ht="17.25" customHeight="1" x14ac:dyDescent="0.15">
      <c r="A36" s="8"/>
      <c r="F36" s="140" t="s">
        <v>162</v>
      </c>
      <c r="G36" s="140"/>
      <c r="H36" s="140"/>
      <c r="I36" s="140"/>
      <c r="J36" s="140"/>
      <c r="K36" s="140"/>
      <c r="L36" s="140"/>
      <c r="M36" s="140"/>
      <c r="R36" s="6"/>
    </row>
    <row r="37" spans="1:30" ht="17.25" customHeight="1" x14ac:dyDescent="0.15">
      <c r="A37" s="8"/>
      <c r="R37" s="6"/>
    </row>
    <row r="38" spans="1:30" ht="17.25" customHeight="1" x14ac:dyDescent="0.15">
      <c r="A38" s="8">
        <v>7</v>
      </c>
      <c r="B38" s="140" t="s">
        <v>21</v>
      </c>
      <c r="C38" s="140"/>
      <c r="D38" s="140"/>
      <c r="F38" s="4" t="s">
        <v>163</v>
      </c>
      <c r="I38" s="10"/>
      <c r="J38" s="10"/>
      <c r="K38" s="10"/>
      <c r="L38" s="10"/>
      <c r="M38" s="10"/>
      <c r="N38" s="10"/>
      <c r="O38" s="10"/>
      <c r="R38" s="6"/>
    </row>
    <row r="39" spans="1:30" ht="17.25" customHeight="1" x14ac:dyDescent="0.15">
      <c r="A39" s="8"/>
      <c r="F39" s="140"/>
      <c r="G39" s="140"/>
      <c r="I39" s="10"/>
      <c r="J39" s="10"/>
      <c r="K39" s="10"/>
      <c r="L39" s="10"/>
      <c r="M39" s="10"/>
      <c r="N39" s="10"/>
      <c r="O39" s="10"/>
      <c r="P39" s="23"/>
      <c r="R39" s="24"/>
    </row>
    <row r="40" spans="1:30" ht="17.25" customHeight="1" x14ac:dyDescent="0.15">
      <c r="A40" s="8">
        <v>8</v>
      </c>
      <c r="B40" s="140" t="s">
        <v>22</v>
      </c>
      <c r="C40" s="140"/>
      <c r="D40" s="140"/>
      <c r="F40" s="4" t="s">
        <v>23</v>
      </c>
      <c r="R40" s="6"/>
    </row>
    <row r="41" spans="1:30" ht="17.25" customHeight="1" x14ac:dyDescent="0.15">
      <c r="A41" s="8"/>
      <c r="R41" s="6"/>
      <c r="V41" s="142" t="s">
        <v>53</v>
      </c>
      <c r="W41" s="142"/>
      <c r="X41" s="142"/>
      <c r="Y41" s="142"/>
      <c r="Z41" s="142" t="s">
        <v>54</v>
      </c>
      <c r="AA41" s="142"/>
      <c r="AB41" s="142"/>
      <c r="AC41" s="142"/>
      <c r="AD41" s="142"/>
    </row>
    <row r="42" spans="1:30" ht="17.25" customHeight="1" x14ac:dyDescent="0.15">
      <c r="A42" s="8">
        <v>9</v>
      </c>
      <c r="B42" s="140" t="s">
        <v>24</v>
      </c>
      <c r="C42" s="140"/>
      <c r="D42" s="140"/>
      <c r="F42" s="144" t="str">
        <f>IF(×指名業者決定!X20="有",V44,V45)</f>
        <v>な　　し</v>
      </c>
      <c r="G42" s="144"/>
      <c r="H42" s="144"/>
      <c r="I42" s="144"/>
      <c r="R42" s="6"/>
      <c r="AB42" s="4" t="s">
        <v>58</v>
      </c>
    </row>
    <row r="43" spans="1:30" ht="17.25" customHeight="1" x14ac:dyDescent="0.15">
      <c r="A43" s="11"/>
      <c r="B43" s="12"/>
      <c r="C43" s="12"/>
      <c r="D43" s="12"/>
      <c r="E43" s="12"/>
      <c r="F43" s="12"/>
      <c r="G43" s="12"/>
      <c r="H43" s="12"/>
      <c r="I43" s="12"/>
      <c r="J43" s="12"/>
      <c r="K43" s="12"/>
      <c r="L43" s="12"/>
      <c r="M43" s="12"/>
      <c r="N43" s="12"/>
      <c r="O43" s="12"/>
      <c r="P43" s="12"/>
      <c r="Q43" s="12"/>
      <c r="R43" s="13"/>
    </row>
    <row r="44" spans="1:30" x14ac:dyDescent="0.15">
      <c r="V44" s="4" t="s">
        <v>81</v>
      </c>
    </row>
    <row r="45" spans="1:30" x14ac:dyDescent="0.15">
      <c r="V45" s="4" t="s">
        <v>82</v>
      </c>
    </row>
  </sheetData>
  <mergeCells count="59">
    <mergeCell ref="A12:F12"/>
    <mergeCell ref="A8:B8"/>
    <mergeCell ref="E4:F4"/>
    <mergeCell ref="K8:L8"/>
    <mergeCell ref="G4:H4"/>
    <mergeCell ref="C8:D8"/>
    <mergeCell ref="E8:H8"/>
    <mergeCell ref="I4:J4"/>
    <mergeCell ref="K5:L7"/>
    <mergeCell ref="E5:F7"/>
    <mergeCell ref="C1:P1"/>
    <mergeCell ref="L3:R3"/>
    <mergeCell ref="B32:D32"/>
    <mergeCell ref="B30:D30"/>
    <mergeCell ref="M8:N8"/>
    <mergeCell ref="O8:R8"/>
    <mergeCell ref="A5:B7"/>
    <mergeCell ref="F30:I30"/>
    <mergeCell ref="C5:D7"/>
    <mergeCell ref="I8:J8"/>
    <mergeCell ref="G12:L12"/>
    <mergeCell ref="I13:L13"/>
    <mergeCell ref="G5:H7"/>
    <mergeCell ref="I5:J7"/>
    <mergeCell ref="B21:Q21"/>
    <mergeCell ref="M5:R7"/>
    <mergeCell ref="Z41:AD41"/>
    <mergeCell ref="B40:D40"/>
    <mergeCell ref="B28:D28"/>
    <mergeCell ref="C4:D4"/>
    <mergeCell ref="F32:I32"/>
    <mergeCell ref="F35:M35"/>
    <mergeCell ref="F36:M36"/>
    <mergeCell ref="F28:I28"/>
    <mergeCell ref="K4:L4"/>
    <mergeCell ref="A4:B4"/>
    <mergeCell ref="O9:R11"/>
    <mergeCell ref="M9:N11"/>
    <mergeCell ref="M12:R12"/>
    <mergeCell ref="M13:Q13"/>
    <mergeCell ref="M4:R4"/>
    <mergeCell ref="K9:L11"/>
    <mergeCell ref="V41:Y41"/>
    <mergeCell ref="B26:D26"/>
    <mergeCell ref="F26:I26"/>
    <mergeCell ref="B19:F19"/>
    <mergeCell ref="F42:I42"/>
    <mergeCell ref="B42:D42"/>
    <mergeCell ref="F39:G39"/>
    <mergeCell ref="B24:D24"/>
    <mergeCell ref="B23:D23"/>
    <mergeCell ref="B34:D34"/>
    <mergeCell ref="F34:M34"/>
    <mergeCell ref="B38:D38"/>
    <mergeCell ref="A13:B13"/>
    <mergeCell ref="G13:H13"/>
    <mergeCell ref="C13:F13"/>
    <mergeCell ref="B17:Q17"/>
    <mergeCell ref="B15:J15"/>
  </mergeCells>
  <phoneticPr fontId="4"/>
  <pageMargins left="0.97" right="0.75" top="0.82" bottom="0.42" header="0.51200000000000001" footer="0.36"/>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×指名業者決定</vt:lpstr>
      <vt:lpstr>入札書 </vt:lpstr>
      <vt:lpstr>入札書</vt:lpstr>
      <vt:lpstr>見積書</vt:lpstr>
      <vt:lpstr>契約報告</vt:lpstr>
      <vt:lpstr>×指名業者決定!Print_Area</vt:lpstr>
      <vt:lpstr>契約報告!Print_Area</vt:lpstr>
      <vt:lpstr>入札書!Print_Area</vt:lpstr>
      <vt:lpstr>'入札書 '!Print_Area</vt:lpstr>
    </vt:vector>
  </TitlesOfParts>
  <Company>新発田地域広域事務組合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dc:creator>
  <cp:lastModifiedBy> </cp:lastModifiedBy>
  <cp:lastPrinted>2026-04-28T07:02:10Z</cp:lastPrinted>
  <dcterms:created xsi:type="dcterms:W3CDTF">2000-03-03T03:51:11Z</dcterms:created>
  <dcterms:modified xsi:type="dcterms:W3CDTF">2026-05-12T07:53:49Z</dcterms:modified>
</cp:coreProperties>
</file>